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5 кл." sheetId="5" r:id="rId1"/>
    <sheet name="6 кл." sheetId="6" r:id="rId2"/>
    <sheet name="7 кл." sheetId="7" r:id="rId3"/>
    <sheet name="8 кл." sheetId="8" r:id="rId4"/>
    <sheet name="9 кл." sheetId="2" r:id="rId5"/>
    <sheet name="10 кл." sheetId="3" r:id="rId6"/>
    <sheet name="11 кл." sheetId="4" r:id="rId7"/>
  </sheets>
  <definedNames>
    <definedName name="_xlnm._FilterDatabase" localSheetId="5" hidden="1">'10 кл.'!$A$5:$J$21</definedName>
    <definedName name="_xlnm._FilterDatabase" localSheetId="6" hidden="1">'11 кл.'!$A$5:$J$13</definedName>
    <definedName name="_xlnm._FilterDatabase" localSheetId="0" hidden="1">'5 кл.'!$A$5:$J$55</definedName>
    <definedName name="_xlnm._FilterDatabase" localSheetId="1" hidden="1">'6 кл.'!$A$5:$J$257</definedName>
    <definedName name="_xlnm._FilterDatabase" localSheetId="2" hidden="1">'7 кл.'!$A$5:$J$68</definedName>
    <definedName name="_xlnm._FilterDatabase" localSheetId="3" hidden="1">'8 кл.'!$A$5:$J$40</definedName>
    <definedName name="_xlnm._FilterDatabase" localSheetId="4" hidden="1">'9 кл.'!$A$5:$J$33</definedName>
  </definedNames>
  <calcPr calcId="145621"/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6" i="4"/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6" i="3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6" i="2"/>
  <c r="I15" i="8"/>
  <c r="I7" i="8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" i="7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" i="6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6" i="5"/>
  <c r="I8" i="8"/>
  <c r="I9" i="8"/>
  <c r="I10" i="8"/>
  <c r="I11" i="8"/>
  <c r="I12" i="8"/>
  <c r="I13" i="8"/>
  <c r="I14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6" i="8"/>
</calcChain>
</file>

<file path=xl/sharedStrings.xml><?xml version="1.0" encoding="utf-8"?>
<sst xmlns="http://schemas.openxmlformats.org/spreadsheetml/2006/main" count="1826" uniqueCount="565">
  <si>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</si>
  <si>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</si>
  <si>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</si>
  <si>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</si>
  <si>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</si>
  <si>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</si>
  <si>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</si>
  <si>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</si>
  <si>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</si>
  <si>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</si>
  <si>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</si>
  <si>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</si>
  <si>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</si>
  <si>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 Участники  школьного этапа Всероссийской олимпиады школьников 2024-2025 учебного года</t>
  </si>
  <si>
    <t xml:space="preserve">Предмет </t>
  </si>
  <si>
    <t>МБОУ СОШ №1</t>
  </si>
  <si>
    <t>Александровна</t>
  </si>
  <si>
    <t>ж</t>
  </si>
  <si>
    <t>Анастасия</t>
  </si>
  <si>
    <t>Денисовна</t>
  </si>
  <si>
    <t>Владимировна</t>
  </si>
  <si>
    <t>м</t>
  </si>
  <si>
    <t>Дубина</t>
  </si>
  <si>
    <t>5б</t>
  </si>
  <si>
    <t>Елизавета</t>
  </si>
  <si>
    <t>Сергеевна</t>
  </si>
  <si>
    <t>Дарья</t>
  </si>
  <si>
    <t>Алексеевна</t>
  </si>
  <si>
    <t>6в</t>
  </si>
  <si>
    <t>7б</t>
  </si>
  <si>
    <t>Ульяна</t>
  </si>
  <si>
    <t>София</t>
  </si>
  <si>
    <t>Победитель</t>
  </si>
  <si>
    <t>Небылица</t>
  </si>
  <si>
    <t>Леонидовна</t>
  </si>
  <si>
    <t>9в</t>
  </si>
  <si>
    <t>8б</t>
  </si>
  <si>
    <t>Дарина</t>
  </si>
  <si>
    <t>Андреевна</t>
  </si>
  <si>
    <t>8а</t>
  </si>
  <si>
    <t>Якубова</t>
  </si>
  <si>
    <t>Татьяна</t>
  </si>
  <si>
    <t>Кристина</t>
  </si>
  <si>
    <t>Трофимова</t>
  </si>
  <si>
    <t>Адэлина</t>
  </si>
  <si>
    <t>7в</t>
  </si>
  <si>
    <t>Валерия</t>
  </si>
  <si>
    <t>6б</t>
  </si>
  <si>
    <t>Вячеславович</t>
  </si>
  <si>
    <t>6а</t>
  </si>
  <si>
    <t>Солдатова</t>
  </si>
  <si>
    <t>Кондратюк</t>
  </si>
  <si>
    <t>Коновалова</t>
  </si>
  <si>
    <t>Антоновна</t>
  </si>
  <si>
    <t>5а</t>
  </si>
  <si>
    <t>Костенко</t>
  </si>
  <si>
    <t>Дмитрий</t>
  </si>
  <si>
    <t>Смирнова</t>
  </si>
  <si>
    <t>Балесная</t>
  </si>
  <si>
    <t>Физическая культура</t>
  </si>
  <si>
    <t>Константин</t>
  </si>
  <si>
    <t>Витальевич</t>
  </si>
  <si>
    <t>Тельнова</t>
  </si>
  <si>
    <t>Кузин</t>
  </si>
  <si>
    <t>Александрович</t>
  </si>
  <si>
    <t>Овчинников</t>
  </si>
  <si>
    <t>Алексей</t>
  </si>
  <si>
    <t>Тарасович</t>
  </si>
  <si>
    <t>Хусаинов</t>
  </si>
  <si>
    <t>Ильдар</t>
  </si>
  <si>
    <t>Шамильевич</t>
  </si>
  <si>
    <t>Дубляженко</t>
  </si>
  <si>
    <t>Захаров</t>
  </si>
  <si>
    <t>Матвей</t>
  </si>
  <si>
    <t>Максимович</t>
  </si>
  <si>
    <t>Привалов</t>
  </si>
  <si>
    <t>Иван</t>
  </si>
  <si>
    <t>Вадимович</t>
  </si>
  <si>
    <t>Касаткин</t>
  </si>
  <si>
    <t>Артём</t>
  </si>
  <si>
    <t>Юрьевич</t>
  </si>
  <si>
    <t>Красильникова</t>
  </si>
  <si>
    <t>Дмитриевна</t>
  </si>
  <si>
    <t>Малофеева</t>
  </si>
  <si>
    <t>Каролина</t>
  </si>
  <si>
    <t>Романовна</t>
  </si>
  <si>
    <t>Миллер</t>
  </si>
  <si>
    <t>Даниил</t>
  </si>
  <si>
    <t>Евгеньевич</t>
  </si>
  <si>
    <t>Редковец</t>
  </si>
  <si>
    <t>Роман</t>
  </si>
  <si>
    <t>Сергеевич</t>
  </si>
  <si>
    <t>Исакова</t>
  </si>
  <si>
    <t>Смирнов</t>
  </si>
  <si>
    <t>Антонович</t>
  </si>
  <si>
    <t>Егорович</t>
  </si>
  <si>
    <t>Грищенко</t>
  </si>
  <si>
    <t>Павлович</t>
  </si>
  <si>
    <t>Иванова</t>
  </si>
  <si>
    <t>Стаценко</t>
  </si>
  <si>
    <t>Милана</t>
  </si>
  <si>
    <t>Эль</t>
  </si>
  <si>
    <t>Константинович</t>
  </si>
  <si>
    <t>Березовский</t>
  </si>
  <si>
    <t>Трофимов</t>
  </si>
  <si>
    <t xml:space="preserve"> Участники  школьного этапа Всероссийской олимпиады школьников 2025-2026 учебного года</t>
  </si>
  <si>
    <t>МБОУ "СОШ №2"г Юрги</t>
  </si>
  <si>
    <t>Исупов</t>
  </si>
  <si>
    <t>Ярослав</t>
  </si>
  <si>
    <t>Алексеевич</t>
  </si>
  <si>
    <t>5в</t>
  </si>
  <si>
    <t xml:space="preserve">Прокопенко </t>
  </si>
  <si>
    <t>Андрей</t>
  </si>
  <si>
    <t>Андреевич</t>
  </si>
  <si>
    <t xml:space="preserve">Григорьева </t>
  </si>
  <si>
    <t xml:space="preserve">Маргарита </t>
  </si>
  <si>
    <t xml:space="preserve">Иваницкий </t>
  </si>
  <si>
    <t xml:space="preserve">Тимофей </t>
  </si>
  <si>
    <t>Дмитриевич</t>
  </si>
  <si>
    <t xml:space="preserve">Асмаева </t>
  </si>
  <si>
    <t xml:space="preserve">Ева </t>
  </si>
  <si>
    <t>Юрьевна</t>
  </si>
  <si>
    <t>7а</t>
  </si>
  <si>
    <t xml:space="preserve">Кирилов </t>
  </si>
  <si>
    <t>Ильич</t>
  </si>
  <si>
    <t>Ткачева</t>
  </si>
  <si>
    <t xml:space="preserve"> Мансур</t>
  </si>
  <si>
    <t>Михайлович</t>
  </si>
  <si>
    <t>Вавилова</t>
  </si>
  <si>
    <t>Станиславовна</t>
  </si>
  <si>
    <t>Теклюк</t>
  </si>
  <si>
    <t>Карина</t>
  </si>
  <si>
    <t>Евгеньевна</t>
  </si>
  <si>
    <t>Колесов</t>
  </si>
  <si>
    <t>Вадим</t>
  </si>
  <si>
    <t>Денисович</t>
  </si>
  <si>
    <t>9а</t>
  </si>
  <si>
    <t xml:space="preserve">Пожидаев </t>
  </si>
  <si>
    <t>Евгений</t>
  </si>
  <si>
    <t>Рыбальченко</t>
  </si>
  <si>
    <t>Степин</t>
  </si>
  <si>
    <t xml:space="preserve">Артём </t>
  </si>
  <si>
    <t xml:space="preserve">Крупина </t>
  </si>
  <si>
    <t xml:space="preserve">Юлия </t>
  </si>
  <si>
    <t>Игоревна</t>
  </si>
  <si>
    <t>10б</t>
  </si>
  <si>
    <t xml:space="preserve">Черкасов </t>
  </si>
  <si>
    <t>Арсений</t>
  </si>
  <si>
    <t>Накоренок</t>
  </si>
  <si>
    <t>Валерий</t>
  </si>
  <si>
    <t>Вербицкий</t>
  </si>
  <si>
    <t>Тимофей</t>
  </si>
  <si>
    <t xml:space="preserve">Кузьмина </t>
  </si>
  <si>
    <t>Ольга</t>
  </si>
  <si>
    <t>Геннадьевна</t>
  </si>
  <si>
    <t>МБОУ "СОШ №6г.Юрги"</t>
  </si>
  <si>
    <t>Мельников</t>
  </si>
  <si>
    <t>Егор</t>
  </si>
  <si>
    <t>Карташов</t>
  </si>
  <si>
    <t>Богдан</t>
  </si>
  <si>
    <t>Шилов</t>
  </si>
  <si>
    <t>Кирилл</t>
  </si>
  <si>
    <t>Волков</t>
  </si>
  <si>
    <t>Игорь</t>
  </si>
  <si>
    <t>Малимон</t>
  </si>
  <si>
    <t>Геннадьевич</t>
  </si>
  <si>
    <t>Сабаева</t>
  </si>
  <si>
    <t>Алина</t>
  </si>
  <si>
    <t>Сидорова</t>
  </si>
  <si>
    <t>Варвара</t>
  </si>
  <si>
    <t>Вячеславовна</t>
  </si>
  <si>
    <t>Битлаева</t>
  </si>
  <si>
    <t>Анна</t>
  </si>
  <si>
    <t>Викторовна</t>
  </si>
  <si>
    <t>Рычкова</t>
  </si>
  <si>
    <t>Марта</t>
  </si>
  <si>
    <t>Волкова</t>
  </si>
  <si>
    <t>Филина</t>
  </si>
  <si>
    <t>Кляпцин</t>
  </si>
  <si>
    <t>Семен</t>
  </si>
  <si>
    <t>Владимирович</t>
  </si>
  <si>
    <t>Желтов</t>
  </si>
  <si>
    <t>Николай</t>
  </si>
  <si>
    <t>Николаевич</t>
  </si>
  <si>
    <t>7г</t>
  </si>
  <si>
    <t>Кадочников</t>
  </si>
  <si>
    <t>Иванович</t>
  </si>
  <si>
    <t>Шаязданов</t>
  </si>
  <si>
    <t>Наилевич</t>
  </si>
  <si>
    <t>Василиса</t>
  </si>
  <si>
    <t>Ивановна</t>
  </si>
  <si>
    <t>Васильченко</t>
  </si>
  <si>
    <t>Погосян</t>
  </si>
  <si>
    <t>Камила</t>
  </si>
  <si>
    <t>Араевна</t>
  </si>
  <si>
    <t>Буцкевич</t>
  </si>
  <si>
    <t>Ангелина</t>
  </si>
  <si>
    <t>Михальченко</t>
  </si>
  <si>
    <t>Константиновна</t>
  </si>
  <si>
    <t>Абдулманова</t>
  </si>
  <si>
    <t>Аделина</t>
  </si>
  <si>
    <t>Маратовна</t>
  </si>
  <si>
    <t>7д</t>
  </si>
  <si>
    <t>Цысь</t>
  </si>
  <si>
    <t>Вероника</t>
  </si>
  <si>
    <t>Руслановна</t>
  </si>
  <si>
    <t>Ивченко</t>
  </si>
  <si>
    <t>Степан</t>
  </si>
  <si>
    <t xml:space="preserve">Козлова </t>
  </si>
  <si>
    <t>Злата</t>
  </si>
  <si>
    <t>8г</t>
  </si>
  <si>
    <t>Маргарита</t>
  </si>
  <si>
    <t>Губина</t>
  </si>
  <si>
    <t>Софья</t>
  </si>
  <si>
    <t>Васильевна</t>
  </si>
  <si>
    <t>Мурачева</t>
  </si>
  <si>
    <t>Мамекина</t>
  </si>
  <si>
    <t>Федорова</t>
  </si>
  <si>
    <t>9б</t>
  </si>
  <si>
    <t>Григорьев</t>
  </si>
  <si>
    <t>9г</t>
  </si>
  <si>
    <t>Шевцов</t>
  </si>
  <si>
    <t>Артем</t>
  </si>
  <si>
    <t>Романович</t>
  </si>
  <si>
    <t>Агапов</t>
  </si>
  <si>
    <t>МБОУ СОШ№6 г. Юрга</t>
  </si>
  <si>
    <t>Горковенко</t>
  </si>
  <si>
    <t>Арина</t>
  </si>
  <si>
    <t>10а</t>
  </si>
  <si>
    <t>Тельманова</t>
  </si>
  <si>
    <t>Валькевич</t>
  </si>
  <si>
    <t>11б</t>
  </si>
  <si>
    <t>Трофименко</t>
  </si>
  <si>
    <t>Наумов</t>
  </si>
  <si>
    <t>Артемович</t>
  </si>
  <si>
    <t>МБОУ "СОШ №8 г. Юрги"</t>
  </si>
  <si>
    <t>Малежик</t>
  </si>
  <si>
    <t>Ераскина</t>
  </si>
  <si>
    <t>Лин</t>
  </si>
  <si>
    <t>Валимовна</t>
  </si>
  <si>
    <t>Васянина</t>
  </si>
  <si>
    <t>Виолетта</t>
  </si>
  <si>
    <t>Лукьянова</t>
  </si>
  <si>
    <t>Артуровна</t>
  </si>
  <si>
    <t>Галушка</t>
  </si>
  <si>
    <t>Халикова</t>
  </si>
  <si>
    <t>Руслана</t>
  </si>
  <si>
    <t>Ренатовна</t>
  </si>
  <si>
    <t>Холодкевич</t>
  </si>
  <si>
    <t>Шебадаев</t>
  </si>
  <si>
    <t>Глеб</t>
  </si>
  <si>
    <t>Семин</t>
  </si>
  <si>
    <t>Попов</t>
  </si>
  <si>
    <t>Загляда</t>
  </si>
  <si>
    <t>Федорович</t>
  </si>
  <si>
    <t>Шилкина</t>
  </si>
  <si>
    <t>Ксения</t>
  </si>
  <si>
    <t>Максимовна</t>
  </si>
  <si>
    <t>Артикулова</t>
  </si>
  <si>
    <t>Виктория</t>
  </si>
  <si>
    <t>Артемовна</t>
  </si>
  <si>
    <t>Борбайоол</t>
  </si>
  <si>
    <t>Азалия</t>
  </si>
  <si>
    <t>Сай-Дашевна</t>
  </si>
  <si>
    <t>Шишкина</t>
  </si>
  <si>
    <t>Екатерина</t>
  </si>
  <si>
    <t>Олеговна</t>
  </si>
  <si>
    <t>Жилин</t>
  </si>
  <si>
    <t>Захар</t>
  </si>
  <si>
    <t>Игоревич</t>
  </si>
  <si>
    <t>Петров</t>
  </si>
  <si>
    <t>Тимофеев</t>
  </si>
  <si>
    <t>Альберт</t>
  </si>
  <si>
    <t>Черепова</t>
  </si>
  <si>
    <t>Юлия</t>
  </si>
  <si>
    <t>Боргенс</t>
  </si>
  <si>
    <t>Элеонора</t>
  </si>
  <si>
    <t>Витальевна</t>
  </si>
  <si>
    <t>Ерузель</t>
  </si>
  <si>
    <t>Шабакин</t>
  </si>
  <si>
    <t>Дацко</t>
  </si>
  <si>
    <t>Пилипенко</t>
  </si>
  <si>
    <t>Савелий</t>
  </si>
  <si>
    <t>МБОУ СОШ 10</t>
  </si>
  <si>
    <t xml:space="preserve">Будусов </t>
  </si>
  <si>
    <t xml:space="preserve">Артем </t>
  </si>
  <si>
    <t xml:space="preserve">Владимирович </t>
  </si>
  <si>
    <t>5К</t>
  </si>
  <si>
    <t>Воложанина</t>
  </si>
  <si>
    <t xml:space="preserve">Виктория </t>
  </si>
  <si>
    <t xml:space="preserve">Александровна </t>
  </si>
  <si>
    <t>5В</t>
  </si>
  <si>
    <t xml:space="preserve">Грищенко </t>
  </si>
  <si>
    <t xml:space="preserve">Иван </t>
  </si>
  <si>
    <t xml:space="preserve">Антонович </t>
  </si>
  <si>
    <t>5Б</t>
  </si>
  <si>
    <t xml:space="preserve">Елгин </t>
  </si>
  <si>
    <t xml:space="preserve">Евгений </t>
  </si>
  <si>
    <t xml:space="preserve">Романович </t>
  </si>
  <si>
    <t xml:space="preserve">Илийский </t>
  </si>
  <si>
    <t xml:space="preserve">Дмитрий </t>
  </si>
  <si>
    <t xml:space="preserve">Александрович </t>
  </si>
  <si>
    <t xml:space="preserve">Никулин </t>
  </si>
  <si>
    <t xml:space="preserve">Кирилл </t>
  </si>
  <si>
    <t xml:space="preserve">Сергеевич </t>
  </si>
  <si>
    <t xml:space="preserve">Цепилов </t>
  </si>
  <si>
    <t xml:space="preserve">Денис </t>
  </si>
  <si>
    <t xml:space="preserve">Анатольевич </t>
  </si>
  <si>
    <t xml:space="preserve">Шевченко </t>
  </si>
  <si>
    <t xml:space="preserve">Софья </t>
  </si>
  <si>
    <t xml:space="preserve">Сергеевна </t>
  </si>
  <si>
    <t xml:space="preserve">Базанов </t>
  </si>
  <si>
    <t xml:space="preserve">Игоревич </t>
  </si>
  <si>
    <t>6К</t>
  </si>
  <si>
    <t xml:space="preserve">Калашников </t>
  </si>
  <si>
    <t xml:space="preserve">Валерий </t>
  </si>
  <si>
    <t xml:space="preserve">Сегеевич </t>
  </si>
  <si>
    <t xml:space="preserve">Хайрулина </t>
  </si>
  <si>
    <t xml:space="preserve">Самира </t>
  </si>
  <si>
    <t xml:space="preserve">Ришатовна </t>
  </si>
  <si>
    <t>6В</t>
  </si>
  <si>
    <t xml:space="preserve">Шеметов </t>
  </si>
  <si>
    <t xml:space="preserve">Филипп </t>
  </si>
  <si>
    <t xml:space="preserve">Артемович </t>
  </si>
  <si>
    <t>6Б</t>
  </si>
  <si>
    <t xml:space="preserve">Гущина </t>
  </si>
  <si>
    <t xml:space="preserve">Дмитриевна </t>
  </si>
  <si>
    <t>7К</t>
  </si>
  <si>
    <t xml:space="preserve">Друзин </t>
  </si>
  <si>
    <t xml:space="preserve">Никита </t>
  </si>
  <si>
    <t xml:space="preserve">Максимович </t>
  </si>
  <si>
    <t xml:space="preserve">Дудкин </t>
  </si>
  <si>
    <t xml:space="preserve">Матвей </t>
  </si>
  <si>
    <t xml:space="preserve">Ивачева </t>
  </si>
  <si>
    <t xml:space="preserve">Мария </t>
  </si>
  <si>
    <t>7А</t>
  </si>
  <si>
    <t>Логаш</t>
  </si>
  <si>
    <t xml:space="preserve">Сергей </t>
  </si>
  <si>
    <t>Подгорных</t>
  </si>
  <si>
    <t xml:space="preserve">Максимовна </t>
  </si>
  <si>
    <t>Сивина</t>
  </si>
  <si>
    <t>Алиса</t>
  </si>
  <si>
    <t xml:space="preserve">Толочкин </t>
  </si>
  <si>
    <t xml:space="preserve">Валентинович </t>
  </si>
  <si>
    <t xml:space="preserve">Тюнин </t>
  </si>
  <si>
    <t xml:space="preserve">Владислав </t>
  </si>
  <si>
    <t xml:space="preserve">Усманова </t>
  </si>
  <si>
    <t xml:space="preserve">Анваровна </t>
  </si>
  <si>
    <t>Шевьякова</t>
  </si>
  <si>
    <t xml:space="preserve">Анна </t>
  </si>
  <si>
    <t xml:space="preserve">Евгеньевна </t>
  </si>
  <si>
    <t xml:space="preserve">Шикшин </t>
  </si>
  <si>
    <t xml:space="preserve">Евгеньевич </t>
  </si>
  <si>
    <t xml:space="preserve">Акимова </t>
  </si>
  <si>
    <t xml:space="preserve">Андреевна </t>
  </si>
  <si>
    <t>8Б</t>
  </si>
  <si>
    <t xml:space="preserve">Бочарова </t>
  </si>
  <si>
    <t xml:space="preserve">Артемовна </t>
  </si>
  <si>
    <t xml:space="preserve">Дарья </t>
  </si>
  <si>
    <t xml:space="preserve">Кожевников </t>
  </si>
  <si>
    <t xml:space="preserve">Егор </t>
  </si>
  <si>
    <t xml:space="preserve">Кириллович </t>
  </si>
  <si>
    <t>8А</t>
  </si>
  <si>
    <t xml:space="preserve">Комлева </t>
  </si>
  <si>
    <t xml:space="preserve">Екатерина </t>
  </si>
  <si>
    <t xml:space="preserve">Ивановна </t>
  </si>
  <si>
    <t xml:space="preserve">Елизавета </t>
  </si>
  <si>
    <t xml:space="preserve">Корнеева </t>
  </si>
  <si>
    <t xml:space="preserve">Ксения </t>
  </si>
  <si>
    <t>9Б</t>
  </si>
  <si>
    <t xml:space="preserve">Алиева </t>
  </si>
  <si>
    <t xml:space="preserve">Латифа </t>
  </si>
  <si>
    <t xml:space="preserve">Тофиговна </t>
  </si>
  <si>
    <t>10А</t>
  </si>
  <si>
    <t xml:space="preserve">Альт </t>
  </si>
  <si>
    <t>МБОУ СОШ №14</t>
  </si>
  <si>
    <t>Бубникова</t>
  </si>
  <si>
    <t>Михайловна</t>
  </si>
  <si>
    <t>Иднатулин</t>
  </si>
  <si>
    <t>Борисович</t>
  </si>
  <si>
    <t>7к</t>
  </si>
  <si>
    <t>Федоров</t>
  </si>
  <si>
    <t>Никита</t>
  </si>
  <si>
    <t>Жукова</t>
  </si>
  <si>
    <t>Ревоненко</t>
  </si>
  <si>
    <t>Попова</t>
  </si>
  <si>
    <t>Мария</t>
  </si>
  <si>
    <t>6к</t>
  </si>
  <si>
    <t>Антоненко</t>
  </si>
  <si>
    <t>Фунтикова</t>
  </si>
  <si>
    <t>Лиана</t>
  </si>
  <si>
    <t>Кунгуров</t>
  </si>
  <si>
    <t>Акулов</t>
  </si>
  <si>
    <t>Платицын</t>
  </si>
  <si>
    <t>Макаров</t>
  </si>
  <si>
    <t>Юрманов</t>
  </si>
  <si>
    <t>Андриан</t>
  </si>
  <si>
    <t>6г</t>
  </si>
  <si>
    <t>Кожевникова</t>
  </si>
  <si>
    <t>Иконникова</t>
  </si>
  <si>
    <t>Коновалов</t>
  </si>
  <si>
    <t>Яков</t>
  </si>
  <si>
    <t>Хлиманов</t>
  </si>
  <si>
    <t>Хайбулин</t>
  </si>
  <si>
    <t>Рустам</t>
  </si>
  <si>
    <t>Вальтер</t>
  </si>
  <si>
    <t>МБОУ "ООШ № 15 г. Юрги"</t>
  </si>
  <si>
    <t>Ирина</t>
  </si>
  <si>
    <t>Доронина</t>
  </si>
  <si>
    <t>Веселов</t>
  </si>
  <si>
    <t>Лыжина</t>
  </si>
  <si>
    <t>Франк</t>
  </si>
  <si>
    <t xml:space="preserve">Белан </t>
  </si>
  <si>
    <t>Павловна</t>
  </si>
  <si>
    <t xml:space="preserve">Атрохова </t>
  </si>
  <si>
    <t>Алёна</t>
  </si>
  <si>
    <t xml:space="preserve"> Сергеевна</t>
  </si>
  <si>
    <t xml:space="preserve">Нечаева </t>
  </si>
  <si>
    <t>Романова</t>
  </si>
  <si>
    <t>Валерьевна</t>
  </si>
  <si>
    <t>Шабалдин</t>
  </si>
  <si>
    <t xml:space="preserve">Андреевич </t>
  </si>
  <si>
    <t>Алырчиков</t>
  </si>
  <si>
    <t>Тамурко</t>
  </si>
  <si>
    <t>Семёнович</t>
  </si>
  <si>
    <t>МАОУ "Гимназия г.Юрги"</t>
  </si>
  <si>
    <t>Ласукова</t>
  </si>
  <si>
    <t>Диана</t>
  </si>
  <si>
    <t>Ильинична</t>
  </si>
  <si>
    <t>Скиндер</t>
  </si>
  <si>
    <t xml:space="preserve">Лощилов </t>
  </si>
  <si>
    <t>Лев</t>
  </si>
  <si>
    <t xml:space="preserve">Колмогоров </t>
  </si>
  <si>
    <t>Леонидович</t>
  </si>
  <si>
    <t xml:space="preserve">Афонина </t>
  </si>
  <si>
    <t>Есения</t>
  </si>
  <si>
    <t xml:space="preserve">Орлова </t>
  </si>
  <si>
    <t xml:space="preserve">Ткаченко </t>
  </si>
  <si>
    <t>Халупо</t>
  </si>
  <si>
    <t>Александр</t>
  </si>
  <si>
    <t xml:space="preserve">Бойков </t>
  </si>
  <si>
    <t>Домнина</t>
  </si>
  <si>
    <t>Буянова</t>
  </si>
  <si>
    <t>Гейдрович</t>
  </si>
  <si>
    <t>Горбатенко</t>
  </si>
  <si>
    <t xml:space="preserve">Суханова </t>
  </si>
  <si>
    <t>Колмогорова</t>
  </si>
  <si>
    <t xml:space="preserve">Назарова </t>
  </si>
  <si>
    <t xml:space="preserve">Петровна </t>
  </si>
  <si>
    <t>Усольцев</t>
  </si>
  <si>
    <t xml:space="preserve">Стасюк </t>
  </si>
  <si>
    <t>Лавров</t>
  </si>
  <si>
    <t>МБОУ "Лицей города Юрги"</t>
  </si>
  <si>
    <t xml:space="preserve">Лиханов </t>
  </si>
  <si>
    <t>Евгения</t>
  </si>
  <si>
    <t xml:space="preserve">Хрычева </t>
  </si>
  <si>
    <t xml:space="preserve">Тулин </t>
  </si>
  <si>
    <t>Хрычева</t>
  </si>
  <si>
    <t xml:space="preserve">Галимов </t>
  </si>
  <si>
    <t>Тимур</t>
  </si>
  <si>
    <t>Маратович</t>
  </si>
  <si>
    <t xml:space="preserve">Итигечев </t>
  </si>
  <si>
    <t>Русланович</t>
  </si>
  <si>
    <t xml:space="preserve">Чинахов </t>
  </si>
  <si>
    <t xml:space="preserve">Сумин </t>
  </si>
  <si>
    <t xml:space="preserve">Владимиров </t>
  </si>
  <si>
    <t>Борис</t>
  </si>
  <si>
    <t xml:space="preserve">Петрусенко </t>
  </si>
  <si>
    <t>Полина</t>
  </si>
  <si>
    <t xml:space="preserve">Давыденко </t>
  </si>
  <si>
    <t xml:space="preserve">Креминский </t>
  </si>
  <si>
    <t xml:space="preserve">Ожогова </t>
  </si>
  <si>
    <t>Айратовна</t>
  </si>
  <si>
    <t xml:space="preserve">Подлевских </t>
  </si>
  <si>
    <t xml:space="preserve">Корольков </t>
  </si>
  <si>
    <t>Борисов</t>
  </si>
  <si>
    <t xml:space="preserve">Юбков </t>
  </si>
  <si>
    <t>Матвеев</t>
  </si>
  <si>
    <t xml:space="preserve">Хасенова </t>
  </si>
  <si>
    <t xml:space="preserve">Филатова </t>
  </si>
  <si>
    <t>Ева</t>
  </si>
  <si>
    <t>5 "А"</t>
  </si>
  <si>
    <t>жен</t>
  </si>
  <si>
    <t>МБОУ "Школа №9 г.Юрги"</t>
  </si>
  <si>
    <t>Артикова</t>
  </si>
  <si>
    <t>Кудряшева</t>
  </si>
  <si>
    <t>Алена</t>
  </si>
  <si>
    <t>Слободская</t>
  </si>
  <si>
    <t>Николаевна</t>
  </si>
  <si>
    <t>Соболева</t>
  </si>
  <si>
    <t>Чапаева</t>
  </si>
  <si>
    <t xml:space="preserve">Алексейцев </t>
  </si>
  <si>
    <t>Анатольевич</t>
  </si>
  <si>
    <t xml:space="preserve">Ефремов </t>
  </si>
  <si>
    <t>Инбаева</t>
  </si>
  <si>
    <t xml:space="preserve">Борзова </t>
  </si>
  <si>
    <t xml:space="preserve">Гайсанов </t>
  </si>
  <si>
    <t>Аюп</t>
  </si>
  <si>
    <t>Рамазанович</t>
  </si>
  <si>
    <t xml:space="preserve">Науменко </t>
  </si>
  <si>
    <t>Петрякова</t>
  </si>
  <si>
    <t xml:space="preserve">Цицилина </t>
  </si>
  <si>
    <t>11а</t>
  </si>
  <si>
    <t>победитель</t>
  </si>
  <si>
    <t>призер</t>
  </si>
  <si>
    <t>участник</t>
  </si>
  <si>
    <t>МАОУ "Гимназия города Юрги"</t>
  </si>
  <si>
    <t>МБОУ "СОШ №14"</t>
  </si>
  <si>
    <t>МАОУ "Гимнази города Юрги"</t>
  </si>
  <si>
    <t>МБОУ "СОШ №2 г Юрги"</t>
  </si>
  <si>
    <t>МБОУ "СОШ №1"</t>
  </si>
  <si>
    <t xml:space="preserve">Климов </t>
  </si>
  <si>
    <t xml:space="preserve">Даниил </t>
  </si>
  <si>
    <t xml:space="preserve">Ососов </t>
  </si>
  <si>
    <t xml:space="preserve">Роппель </t>
  </si>
  <si>
    <t xml:space="preserve">Анастасия </t>
  </si>
  <si>
    <t xml:space="preserve">Синицына </t>
  </si>
  <si>
    <t xml:space="preserve">Николаевна </t>
  </si>
  <si>
    <t>МБОУ "ООШ №3 г. Юрги"</t>
  </si>
  <si>
    <t>МБОУ "ООШ №3"</t>
  </si>
  <si>
    <t xml:space="preserve">Набиулина </t>
  </si>
  <si>
    <t xml:space="preserve">София </t>
  </si>
  <si>
    <t xml:space="preserve">Рустамовна </t>
  </si>
  <si>
    <t xml:space="preserve">Селезнев </t>
  </si>
  <si>
    <t xml:space="preserve">Александр </t>
  </si>
  <si>
    <t xml:space="preserve">Никифорова </t>
  </si>
  <si>
    <t>Яна</t>
  </si>
  <si>
    <t xml:space="preserve">Толстова </t>
  </si>
  <si>
    <t xml:space="preserve">Валерия </t>
  </si>
  <si>
    <t xml:space="preserve">Кузуб </t>
  </si>
  <si>
    <t xml:space="preserve">Василина </t>
  </si>
  <si>
    <t xml:space="preserve">Хомяков </t>
  </si>
  <si>
    <t xml:space="preserve">Данила </t>
  </si>
  <si>
    <t xml:space="preserve">Геннадьевич </t>
  </si>
  <si>
    <t xml:space="preserve">Сушко </t>
  </si>
  <si>
    <t xml:space="preserve">Курдюков </t>
  </si>
  <si>
    <t xml:space="preserve">Олегович </t>
  </si>
  <si>
    <t>Дидик</t>
  </si>
  <si>
    <t xml:space="preserve">Варвара </t>
  </si>
  <si>
    <t xml:space="preserve">Волков </t>
  </si>
  <si>
    <t xml:space="preserve">Лакомова </t>
  </si>
  <si>
    <t xml:space="preserve">Милена </t>
  </si>
  <si>
    <t>Маринин</t>
  </si>
  <si>
    <t xml:space="preserve">Николаевич </t>
  </si>
  <si>
    <t xml:space="preserve">Фролов </t>
  </si>
  <si>
    <t>Анатолий</t>
  </si>
  <si>
    <t xml:space="preserve">Вадимович </t>
  </si>
  <si>
    <t xml:space="preserve">Громова </t>
  </si>
  <si>
    <t xml:space="preserve">Ооржак </t>
  </si>
  <si>
    <t xml:space="preserve">Идегел </t>
  </si>
  <si>
    <t xml:space="preserve">Аржаановна </t>
  </si>
  <si>
    <t xml:space="preserve">Синнер </t>
  </si>
  <si>
    <t xml:space="preserve">Кривых </t>
  </si>
  <si>
    <t xml:space="preserve">Роман </t>
  </si>
  <si>
    <t xml:space="preserve">Дмитриевич </t>
  </si>
  <si>
    <t xml:space="preserve">Некрасов </t>
  </si>
  <si>
    <t>Викторович</t>
  </si>
  <si>
    <t xml:space="preserve">Пуртов </t>
  </si>
  <si>
    <t>Ожогов</t>
  </si>
  <si>
    <t xml:space="preserve">Карим </t>
  </si>
  <si>
    <t xml:space="preserve">Айратович </t>
  </si>
  <si>
    <t xml:space="preserve">Пискорский </t>
  </si>
  <si>
    <t xml:space="preserve">Максим </t>
  </si>
  <si>
    <t>Призер</t>
  </si>
  <si>
    <t>МБОУ "СОШ №2 г. Юрги"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</si>
</sst>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3743705557422"/>
      </patternFill>
    </fill>
    <fill>
      <patternFill patternType="solid">
        <fgColor theme="0"/>
        <bgColor theme="0" tint="-0.149967955565050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5" fillId="0" borderId="0" applyNumberFormat="0" applyFill="0" applyBorder="0" applyAlignment="0" applyProtection="0"/>
  </cellStyleXfs>
  <cellXfs count="16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0" xfId="0" applyFill="1"/>
    <xf numFmtId="0" fontId="0" fillId="0" borderId="0" xfId="0" applyFill="1"/>
    <xf numFmtId="0" fontId="4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6" fillId="0" borderId="1" xfId="0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8" fillId="0" borderId="0" xfId="0" applyFont="1"/>
    <xf numFmtId="0" fontId="19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8" fillId="3" borderId="0" xfId="0" applyFont="1" applyFill="1"/>
    <xf numFmtId="0" fontId="9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1" fontId="9" fillId="0" borderId="1" xfId="0" applyNumberFormat="1" applyFont="1" applyBorder="1" applyAlignment="1">
      <alignment horizontal="center" vertical="top"/>
    </xf>
    <xf numFmtId="9" fontId="9" fillId="0" borderId="1" xfId="1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18" fillId="0" borderId="0" xfId="0" applyFont="1" applyFill="1"/>
    <xf numFmtId="0" fontId="5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0" fontId="18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top"/>
    </xf>
    <xf numFmtId="1" fontId="14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1" fontId="20" fillId="0" borderId="1" xfId="0" applyNumberFormat="1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12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9" fontId="6" fillId="0" borderId="1" xfId="1" applyFont="1" applyBorder="1" applyAlignment="1">
      <alignment horizontal="center" vertical="top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7" fillId="0" borderId="1" xfId="6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" fontId="5" fillId="0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vertical="center" wrapText="1"/>
    </xf>
    <xf numFmtId="1" fontId="20" fillId="0" borderId="1" xfId="0" applyNumberFormat="1" applyFont="1" applyFill="1" applyBorder="1" applyAlignment="1" applyProtection="1">
      <alignment vertical="center" wrapText="1"/>
    </xf>
    <xf numFmtId="1" fontId="10" fillId="0" borderId="1" xfId="0" applyNumberFormat="1" applyFont="1" applyFill="1" applyBorder="1" applyAlignment="1" applyProtection="1">
      <alignment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1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2" fillId="0" borderId="2" xfId="0" applyFont="1" applyBorder="1" applyAlignment="1">
      <alignment vertical="center"/>
    </xf>
  </cellXfs>
  <cellStyles count="7">
    <cellStyle name="Гиперссылка" xfId="6" builtinId="8"/>
    <cellStyle name="Обычный" xfId="0" builtinId="0"/>
    <cellStyle name="Обычный 2" xfId="2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uobr.ru/folio/full_folio/2109002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workbookViewId="0">
      <selection activeCell="A5" sqref="A5"/>
    </sheetView>
  </sheetViews>
  <sheetFormatPr defaultRowHeight="15" x14ac:dyDescent="0.25"/>
  <cols>
    <col min="1" max="1" width="5.85546875" customWidth="1"/>
    <col min="2" max="2" width="35.7109375" customWidth="1"/>
    <col min="3" max="3" width="17.140625" customWidth="1"/>
    <col min="4" max="4" width="15" customWidth="1"/>
    <col min="5" max="5" width="18.28515625" customWidth="1"/>
    <col min="6" max="6" width="7.7109375" customWidth="1"/>
    <col min="7" max="7" width="10.28515625" customWidth="1"/>
    <col min="8" max="8" width="11" customWidth="1"/>
    <col min="9" max="9" width="10.28515625" customWidth="1"/>
    <col min="10" max="10" width="16.5703125" customWidth="1"/>
  </cols>
  <sheetData>
    <row r="1" spans="1:10" ht="15.75" x14ac:dyDescent="0.25">
      <c r="A1" s="1"/>
      <c r="B1" s="1"/>
      <c r="C1" s="1"/>
      <c r="D1" s="1"/>
      <c r="E1" s="1"/>
      <c r="F1" s="1"/>
      <c r="G1" s="93" t="s">
        <v>14</v>
      </c>
      <c r="H1" s="25" t="s">
        <v>59</v>
      </c>
      <c r="I1" s="5"/>
      <c r="J1" s="25"/>
    </row>
    <row r="2" spans="1:10" ht="15.75" x14ac:dyDescent="0.25">
      <c r="A2" s="1"/>
      <c r="B2" s="1"/>
      <c r="C2" s="1"/>
      <c r="D2" s="1"/>
      <c r="E2" s="1"/>
      <c r="F2" s="1"/>
      <c r="G2" s="93" t="s">
        <v>0</v>
      </c>
      <c r="H2" s="91">
        <v>45957</v>
      </c>
      <c r="I2" s="92"/>
      <c r="J2" s="92"/>
    </row>
    <row r="3" spans="1:10" ht="15.75" x14ac:dyDescent="0.25">
      <c r="A3" s="94" t="s">
        <v>105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5.75" x14ac:dyDescent="0.25">
      <c r="A4" s="95" t="s">
        <v>12</v>
      </c>
      <c r="B4" s="95"/>
      <c r="C4" s="95"/>
      <c r="D4" s="95">
        <v>61</v>
      </c>
      <c r="E4" s="95"/>
      <c r="F4" s="1"/>
      <c r="G4" s="1"/>
      <c r="H4" s="1"/>
      <c r="I4" s="1"/>
      <c r="J4" s="1"/>
    </row>
    <row r="5" spans="1:10" ht="38.25" customHeight="1" x14ac:dyDescent="0.25">
      <c r="A5" s="96" t="s">
        <v>2</v>
      </c>
      <c r="B5" s="96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10</v>
      </c>
      <c r="J5" s="97" t="s">
        <v>11</v>
      </c>
    </row>
    <row r="6" spans="1:10" s="38" customFormat="1" ht="16.149999999999999" customHeight="1" x14ac:dyDescent="0.25">
      <c r="A6" s="99">
        <v>1</v>
      </c>
      <c r="B6" s="101" t="s">
        <v>106</v>
      </c>
      <c r="C6" s="102" t="s">
        <v>107</v>
      </c>
      <c r="D6" s="103" t="s">
        <v>108</v>
      </c>
      <c r="E6" s="103" t="s">
        <v>109</v>
      </c>
      <c r="F6" s="37" t="s">
        <v>110</v>
      </c>
      <c r="G6" s="36" t="s">
        <v>21</v>
      </c>
      <c r="H6" s="36">
        <v>58</v>
      </c>
      <c r="I6" s="60">
        <f>H6*100/61</f>
        <v>95.081967213114751</v>
      </c>
      <c r="J6" s="36" t="s">
        <v>503</v>
      </c>
    </row>
    <row r="7" spans="1:10" s="38" customFormat="1" ht="15.75" x14ac:dyDescent="0.25">
      <c r="A7" s="99">
        <v>2</v>
      </c>
      <c r="B7" s="101" t="s">
        <v>506</v>
      </c>
      <c r="C7" s="104" t="s">
        <v>426</v>
      </c>
      <c r="D7" s="103" t="s">
        <v>427</v>
      </c>
      <c r="E7" s="103" t="s">
        <v>428</v>
      </c>
      <c r="F7" s="37">
        <v>5</v>
      </c>
      <c r="G7" s="36" t="s">
        <v>17</v>
      </c>
      <c r="H7" s="36">
        <v>56</v>
      </c>
      <c r="I7" s="60">
        <f t="shared" ref="I7:I55" si="0">H7*100/61</f>
        <v>91.803278688524586</v>
      </c>
      <c r="J7" s="36" t="s">
        <v>503</v>
      </c>
    </row>
    <row r="8" spans="1:10" s="38" customFormat="1" ht="15.6" customHeight="1" x14ac:dyDescent="0.25">
      <c r="A8" s="99">
        <v>3</v>
      </c>
      <c r="B8" s="105" t="s">
        <v>507</v>
      </c>
      <c r="C8" s="105" t="s">
        <v>383</v>
      </c>
      <c r="D8" s="105" t="s">
        <v>256</v>
      </c>
      <c r="E8" s="105" t="s">
        <v>16</v>
      </c>
      <c r="F8" s="39" t="s">
        <v>23</v>
      </c>
      <c r="G8" s="39" t="s">
        <v>17</v>
      </c>
      <c r="H8" s="37">
        <v>52</v>
      </c>
      <c r="I8" s="60">
        <f t="shared" si="0"/>
        <v>85.245901639344268</v>
      </c>
      <c r="J8" s="36" t="s">
        <v>503</v>
      </c>
    </row>
    <row r="9" spans="1:10" s="38" customFormat="1" ht="15.75" x14ac:dyDescent="0.25">
      <c r="A9" s="99">
        <v>4</v>
      </c>
      <c r="B9" s="101" t="s">
        <v>506</v>
      </c>
      <c r="C9" s="104" t="s">
        <v>429</v>
      </c>
      <c r="D9" s="103" t="s">
        <v>204</v>
      </c>
      <c r="E9" s="103" t="s">
        <v>38</v>
      </c>
      <c r="F9" s="37">
        <v>5</v>
      </c>
      <c r="G9" s="36" t="s">
        <v>17</v>
      </c>
      <c r="H9" s="36">
        <v>52</v>
      </c>
      <c r="I9" s="60">
        <f t="shared" si="0"/>
        <v>85.245901639344268</v>
      </c>
      <c r="J9" s="36" t="s">
        <v>503</v>
      </c>
    </row>
    <row r="10" spans="1:10" s="38" customFormat="1" ht="15.75" x14ac:dyDescent="0.25">
      <c r="A10" s="99">
        <v>5</v>
      </c>
      <c r="B10" s="101" t="s">
        <v>518</v>
      </c>
      <c r="C10" s="104" t="s">
        <v>514</v>
      </c>
      <c r="D10" s="103" t="s">
        <v>515</v>
      </c>
      <c r="E10" s="103" t="s">
        <v>339</v>
      </c>
      <c r="F10" s="63" t="s">
        <v>54</v>
      </c>
      <c r="G10" s="62" t="s">
        <v>17</v>
      </c>
      <c r="H10" s="64">
        <v>50.97</v>
      </c>
      <c r="I10" s="60">
        <f t="shared" si="0"/>
        <v>83.557377049180332</v>
      </c>
      <c r="J10" s="36" t="s">
        <v>503</v>
      </c>
    </row>
    <row r="11" spans="1:10" s="38" customFormat="1" ht="15.75" x14ac:dyDescent="0.25">
      <c r="A11" s="99">
        <v>6</v>
      </c>
      <c r="B11" s="101" t="s">
        <v>506</v>
      </c>
      <c r="C11" s="104" t="s">
        <v>430</v>
      </c>
      <c r="D11" s="103" t="s">
        <v>431</v>
      </c>
      <c r="E11" s="103" t="s">
        <v>64</v>
      </c>
      <c r="F11" s="37">
        <v>5</v>
      </c>
      <c r="G11" s="36" t="s">
        <v>21</v>
      </c>
      <c r="H11" s="36">
        <v>50</v>
      </c>
      <c r="I11" s="60">
        <f t="shared" si="0"/>
        <v>81.967213114754102</v>
      </c>
      <c r="J11" s="36" t="s">
        <v>503</v>
      </c>
    </row>
    <row r="12" spans="1:10" s="38" customFormat="1" ht="16.149999999999999" customHeight="1" x14ac:dyDescent="0.25">
      <c r="A12" s="99">
        <v>7</v>
      </c>
      <c r="B12" s="101" t="s">
        <v>518</v>
      </c>
      <c r="C12" s="104" t="s">
        <v>511</v>
      </c>
      <c r="D12" s="103" t="s">
        <v>512</v>
      </c>
      <c r="E12" s="103" t="s">
        <v>352</v>
      </c>
      <c r="F12" s="63" t="s">
        <v>54</v>
      </c>
      <c r="G12" s="62" t="s">
        <v>21</v>
      </c>
      <c r="H12" s="64">
        <v>48.2</v>
      </c>
      <c r="I12" s="60">
        <f t="shared" si="0"/>
        <v>79.016393442622956</v>
      </c>
      <c r="J12" s="36" t="s">
        <v>503</v>
      </c>
    </row>
    <row r="13" spans="1:10" s="38" customFormat="1" ht="15.75" x14ac:dyDescent="0.25">
      <c r="A13" s="99">
        <v>8</v>
      </c>
      <c r="B13" s="101" t="s">
        <v>155</v>
      </c>
      <c r="C13" s="106" t="s">
        <v>166</v>
      </c>
      <c r="D13" s="103" t="s">
        <v>167</v>
      </c>
      <c r="E13" s="103" t="s">
        <v>38</v>
      </c>
      <c r="F13" s="37" t="s">
        <v>54</v>
      </c>
      <c r="G13" s="36" t="s">
        <v>17</v>
      </c>
      <c r="H13" s="36">
        <v>48</v>
      </c>
      <c r="I13" s="60">
        <f t="shared" si="0"/>
        <v>78.688524590163937</v>
      </c>
      <c r="J13" s="36" t="s">
        <v>503</v>
      </c>
    </row>
    <row r="14" spans="1:10" s="38" customFormat="1" ht="16.149999999999999" customHeight="1" x14ac:dyDescent="0.25">
      <c r="A14" s="99">
        <v>9</v>
      </c>
      <c r="B14" s="101" t="s">
        <v>506</v>
      </c>
      <c r="C14" s="106" t="s">
        <v>432</v>
      </c>
      <c r="D14" s="103" t="s">
        <v>76</v>
      </c>
      <c r="E14" s="103" t="s">
        <v>433</v>
      </c>
      <c r="F14" s="37">
        <v>5</v>
      </c>
      <c r="G14" s="36" t="s">
        <v>21</v>
      </c>
      <c r="H14" s="36">
        <v>48</v>
      </c>
      <c r="I14" s="60">
        <f t="shared" si="0"/>
        <v>78.688524590163937</v>
      </c>
      <c r="J14" s="36" t="s">
        <v>503</v>
      </c>
    </row>
    <row r="15" spans="1:10" s="38" customFormat="1" ht="16.149999999999999" customHeight="1" x14ac:dyDescent="0.25">
      <c r="A15" s="99">
        <v>10</v>
      </c>
      <c r="B15" s="101" t="s">
        <v>155</v>
      </c>
      <c r="C15" s="104" t="s">
        <v>156</v>
      </c>
      <c r="D15" s="103" t="s">
        <v>157</v>
      </c>
      <c r="E15" s="103" t="s">
        <v>80</v>
      </c>
      <c r="F15" s="37" t="s">
        <v>54</v>
      </c>
      <c r="G15" s="36" t="s">
        <v>21</v>
      </c>
      <c r="H15" s="36">
        <v>45</v>
      </c>
      <c r="I15" s="60">
        <f t="shared" si="0"/>
        <v>73.770491803278688</v>
      </c>
      <c r="J15" s="36" t="s">
        <v>503</v>
      </c>
    </row>
    <row r="16" spans="1:10" s="38" customFormat="1" ht="15.75" x14ac:dyDescent="0.25">
      <c r="A16" s="99">
        <v>11</v>
      </c>
      <c r="B16" s="101" t="s">
        <v>155</v>
      </c>
      <c r="C16" s="106" t="s">
        <v>168</v>
      </c>
      <c r="D16" s="103" t="s">
        <v>169</v>
      </c>
      <c r="E16" s="103" t="s">
        <v>170</v>
      </c>
      <c r="F16" s="37" t="s">
        <v>54</v>
      </c>
      <c r="G16" s="36" t="s">
        <v>17</v>
      </c>
      <c r="H16" s="36">
        <v>42</v>
      </c>
      <c r="I16" s="60">
        <f t="shared" si="0"/>
        <v>68.852459016393439</v>
      </c>
      <c r="J16" s="36" t="s">
        <v>503</v>
      </c>
    </row>
    <row r="17" spans="1:10" s="38" customFormat="1" ht="15.6" customHeight="1" x14ac:dyDescent="0.25">
      <c r="A17" s="99">
        <v>12</v>
      </c>
      <c r="B17" s="101" t="s">
        <v>155</v>
      </c>
      <c r="C17" s="104" t="s">
        <v>158</v>
      </c>
      <c r="D17" s="103" t="s">
        <v>159</v>
      </c>
      <c r="E17" s="103" t="s">
        <v>64</v>
      </c>
      <c r="F17" s="37" t="s">
        <v>54</v>
      </c>
      <c r="G17" s="36" t="s">
        <v>21</v>
      </c>
      <c r="H17" s="36">
        <v>41</v>
      </c>
      <c r="I17" s="60">
        <f t="shared" si="0"/>
        <v>67.213114754098356</v>
      </c>
      <c r="J17" s="36" t="s">
        <v>503</v>
      </c>
    </row>
    <row r="18" spans="1:10" s="38" customFormat="1" ht="15.75" x14ac:dyDescent="0.25">
      <c r="A18" s="99">
        <v>13</v>
      </c>
      <c r="B18" s="101" t="s">
        <v>518</v>
      </c>
      <c r="C18" s="106" t="s">
        <v>516</v>
      </c>
      <c r="D18" s="103" t="s">
        <v>265</v>
      </c>
      <c r="E18" s="103" t="s">
        <v>517</v>
      </c>
      <c r="F18" s="63" t="s">
        <v>54</v>
      </c>
      <c r="G18" s="62" t="s">
        <v>17</v>
      </c>
      <c r="H18" s="64">
        <v>40.61</v>
      </c>
      <c r="I18" s="60">
        <f t="shared" si="0"/>
        <v>66.573770491803273</v>
      </c>
      <c r="J18" s="36" t="s">
        <v>503</v>
      </c>
    </row>
    <row r="19" spans="1:10" s="38" customFormat="1" ht="15.75" x14ac:dyDescent="0.25">
      <c r="A19" s="99">
        <v>14</v>
      </c>
      <c r="B19" s="101" t="s">
        <v>155</v>
      </c>
      <c r="C19" s="106" t="s">
        <v>171</v>
      </c>
      <c r="D19" s="103" t="s">
        <v>172</v>
      </c>
      <c r="E19" s="103" t="s">
        <v>173</v>
      </c>
      <c r="F19" s="37" t="s">
        <v>54</v>
      </c>
      <c r="G19" s="36" t="s">
        <v>17</v>
      </c>
      <c r="H19" s="36">
        <v>40</v>
      </c>
      <c r="I19" s="60">
        <f t="shared" si="0"/>
        <v>65.573770491803273</v>
      </c>
      <c r="J19" s="36" t="s">
        <v>503</v>
      </c>
    </row>
    <row r="20" spans="1:10" s="38" customFormat="1" ht="15.75" x14ac:dyDescent="0.25">
      <c r="A20" s="99">
        <v>15</v>
      </c>
      <c r="B20" s="101" t="s">
        <v>155</v>
      </c>
      <c r="C20" s="106" t="s">
        <v>174</v>
      </c>
      <c r="D20" s="103" t="s">
        <v>175</v>
      </c>
      <c r="E20" s="103" t="s">
        <v>27</v>
      </c>
      <c r="F20" s="37" t="s">
        <v>23</v>
      </c>
      <c r="G20" s="36" t="s">
        <v>17</v>
      </c>
      <c r="H20" s="36">
        <v>38</v>
      </c>
      <c r="I20" s="60">
        <f t="shared" si="0"/>
        <v>62.295081967213115</v>
      </c>
      <c r="J20" s="36" t="s">
        <v>503</v>
      </c>
    </row>
    <row r="21" spans="1:10" s="38" customFormat="1" ht="15.75" x14ac:dyDescent="0.25">
      <c r="A21" s="99">
        <v>16</v>
      </c>
      <c r="B21" s="101" t="s">
        <v>155</v>
      </c>
      <c r="C21" s="104" t="s">
        <v>160</v>
      </c>
      <c r="D21" s="103" t="s">
        <v>161</v>
      </c>
      <c r="E21" s="103" t="s">
        <v>109</v>
      </c>
      <c r="F21" s="37" t="s">
        <v>54</v>
      </c>
      <c r="G21" s="36" t="s">
        <v>21</v>
      </c>
      <c r="H21" s="36">
        <v>37</v>
      </c>
      <c r="I21" s="60">
        <f t="shared" si="0"/>
        <v>60.655737704918032</v>
      </c>
      <c r="J21" s="36" t="s">
        <v>503</v>
      </c>
    </row>
    <row r="22" spans="1:10" ht="15.75" x14ac:dyDescent="0.25">
      <c r="A22" s="99">
        <v>17</v>
      </c>
      <c r="B22" s="101" t="s">
        <v>155</v>
      </c>
      <c r="C22" s="104" t="s">
        <v>162</v>
      </c>
      <c r="D22" s="103" t="s">
        <v>163</v>
      </c>
      <c r="E22" s="103" t="s">
        <v>91</v>
      </c>
      <c r="F22" s="37" t="s">
        <v>54</v>
      </c>
      <c r="G22" s="36" t="s">
        <v>21</v>
      </c>
      <c r="H22" s="36">
        <v>36</v>
      </c>
      <c r="I22" s="60">
        <f t="shared" si="0"/>
        <v>59.016393442622949</v>
      </c>
      <c r="J22" s="36" t="s">
        <v>504</v>
      </c>
    </row>
    <row r="23" spans="1:10" ht="15.75" x14ac:dyDescent="0.25">
      <c r="A23" s="99">
        <v>18</v>
      </c>
      <c r="B23" s="101" t="s">
        <v>518</v>
      </c>
      <c r="C23" s="104" t="s">
        <v>513</v>
      </c>
      <c r="D23" s="103" t="s">
        <v>285</v>
      </c>
      <c r="E23" s="103" t="s">
        <v>113</v>
      </c>
      <c r="F23" s="63" t="s">
        <v>54</v>
      </c>
      <c r="G23" s="62" t="s">
        <v>21</v>
      </c>
      <c r="H23" s="64">
        <v>36</v>
      </c>
      <c r="I23" s="60">
        <f t="shared" si="0"/>
        <v>59.016393442622949</v>
      </c>
      <c r="J23" s="36" t="s">
        <v>504</v>
      </c>
    </row>
    <row r="24" spans="1:10" ht="15.75" x14ac:dyDescent="0.25">
      <c r="A24" s="99">
        <v>19</v>
      </c>
      <c r="B24" s="101" t="s">
        <v>155</v>
      </c>
      <c r="C24" s="106" t="s">
        <v>176</v>
      </c>
      <c r="D24" s="103" t="s">
        <v>46</v>
      </c>
      <c r="E24" s="103" t="s">
        <v>20</v>
      </c>
      <c r="F24" s="37" t="s">
        <v>23</v>
      </c>
      <c r="G24" s="36" t="s">
        <v>17</v>
      </c>
      <c r="H24" s="36">
        <v>35</v>
      </c>
      <c r="I24" s="60">
        <f t="shared" si="0"/>
        <v>57.377049180327866</v>
      </c>
      <c r="J24" s="36" t="s">
        <v>504</v>
      </c>
    </row>
    <row r="25" spans="1:10" ht="20.25" customHeight="1" x14ac:dyDescent="0.25">
      <c r="A25" s="99">
        <v>20</v>
      </c>
      <c r="B25" s="101" t="s">
        <v>235</v>
      </c>
      <c r="C25" s="106" t="s">
        <v>248</v>
      </c>
      <c r="D25" s="103" t="s">
        <v>76</v>
      </c>
      <c r="E25" s="103" t="s">
        <v>118</v>
      </c>
      <c r="F25" s="37">
        <v>5</v>
      </c>
      <c r="G25" s="36" t="s">
        <v>21</v>
      </c>
      <c r="H25" s="36">
        <v>35</v>
      </c>
      <c r="I25" s="60">
        <f t="shared" si="0"/>
        <v>57.377049180327866</v>
      </c>
      <c r="J25" s="36" t="s">
        <v>504</v>
      </c>
    </row>
    <row r="26" spans="1:10" ht="15.75" x14ac:dyDescent="0.25">
      <c r="A26" s="100">
        <v>21</v>
      </c>
      <c r="B26" s="107" t="s">
        <v>155</v>
      </c>
      <c r="C26" s="11" t="s">
        <v>177</v>
      </c>
      <c r="D26" s="108" t="s">
        <v>172</v>
      </c>
      <c r="E26" s="108" t="s">
        <v>53</v>
      </c>
      <c r="F26" s="32" t="s">
        <v>23</v>
      </c>
      <c r="G26" s="31" t="s">
        <v>17</v>
      </c>
      <c r="H26" s="31">
        <v>33</v>
      </c>
      <c r="I26" s="61">
        <f t="shared" si="0"/>
        <v>54.098360655737707</v>
      </c>
      <c r="J26" s="31" t="s">
        <v>505</v>
      </c>
    </row>
    <row r="27" spans="1:10" ht="15.6" customHeight="1" x14ac:dyDescent="0.25">
      <c r="A27" s="100">
        <v>22</v>
      </c>
      <c r="B27" s="107" t="s">
        <v>235</v>
      </c>
      <c r="C27" s="11" t="s">
        <v>252</v>
      </c>
      <c r="D27" s="108" t="s">
        <v>138</v>
      </c>
      <c r="E27" s="108" t="s">
        <v>109</v>
      </c>
      <c r="F27" s="32">
        <v>5</v>
      </c>
      <c r="G27" s="31" t="s">
        <v>21</v>
      </c>
      <c r="H27" s="31">
        <v>31</v>
      </c>
      <c r="I27" s="61">
        <f t="shared" si="0"/>
        <v>50.819672131147541</v>
      </c>
      <c r="J27" s="31" t="s">
        <v>505</v>
      </c>
    </row>
    <row r="28" spans="1:10" ht="15.75" x14ac:dyDescent="0.25">
      <c r="A28" s="100">
        <v>23</v>
      </c>
      <c r="B28" s="107" t="s">
        <v>15</v>
      </c>
      <c r="C28" s="11" t="s">
        <v>57</v>
      </c>
      <c r="D28" s="108" t="s">
        <v>46</v>
      </c>
      <c r="E28" s="108" t="s">
        <v>53</v>
      </c>
      <c r="F28" s="32" t="s">
        <v>23</v>
      </c>
      <c r="G28" s="31" t="s">
        <v>17</v>
      </c>
      <c r="H28" s="31">
        <v>30</v>
      </c>
      <c r="I28" s="61">
        <f t="shared" si="0"/>
        <v>49.180327868852459</v>
      </c>
      <c r="J28" s="31" t="s">
        <v>505</v>
      </c>
    </row>
    <row r="29" spans="1:10" ht="15.75" x14ac:dyDescent="0.25">
      <c r="A29" s="100">
        <v>24</v>
      </c>
      <c r="B29" s="107" t="s">
        <v>155</v>
      </c>
      <c r="C29" s="11" t="s">
        <v>164</v>
      </c>
      <c r="D29" s="108" t="s">
        <v>161</v>
      </c>
      <c r="E29" s="108" t="s">
        <v>165</v>
      </c>
      <c r="F29" s="32" t="s">
        <v>54</v>
      </c>
      <c r="G29" s="31" t="s">
        <v>21</v>
      </c>
      <c r="H29" s="31">
        <v>30</v>
      </c>
      <c r="I29" s="61">
        <f t="shared" si="0"/>
        <v>49.180327868852459</v>
      </c>
      <c r="J29" s="31" t="s">
        <v>505</v>
      </c>
    </row>
    <row r="30" spans="1:10" ht="15.75" x14ac:dyDescent="0.25">
      <c r="A30" s="100">
        <v>25</v>
      </c>
      <c r="B30" s="107" t="s">
        <v>483</v>
      </c>
      <c r="C30" s="11" t="s">
        <v>479</v>
      </c>
      <c r="D30" s="11" t="s">
        <v>480</v>
      </c>
      <c r="E30" s="11" t="s">
        <v>173</v>
      </c>
      <c r="F30" s="33" t="s">
        <v>481</v>
      </c>
      <c r="G30" s="32" t="s">
        <v>482</v>
      </c>
      <c r="H30" s="32">
        <v>30</v>
      </c>
      <c r="I30" s="61">
        <f t="shared" si="0"/>
        <v>49.180327868852459</v>
      </c>
      <c r="J30" s="31" t="s">
        <v>505</v>
      </c>
    </row>
    <row r="31" spans="1:10" ht="15.75" x14ac:dyDescent="0.25">
      <c r="A31" s="100">
        <v>26</v>
      </c>
      <c r="B31" s="107" t="s">
        <v>235</v>
      </c>
      <c r="C31" s="109" t="s">
        <v>236</v>
      </c>
      <c r="D31" s="108" t="s">
        <v>167</v>
      </c>
      <c r="E31" s="108" t="s">
        <v>20</v>
      </c>
      <c r="F31" s="32">
        <v>5</v>
      </c>
      <c r="G31" s="31" t="s">
        <v>17</v>
      </c>
      <c r="H31" s="31">
        <v>29</v>
      </c>
      <c r="I31" s="61">
        <f t="shared" si="0"/>
        <v>47.540983606557376</v>
      </c>
      <c r="J31" s="31" t="s">
        <v>505</v>
      </c>
    </row>
    <row r="32" spans="1:10" ht="15.75" x14ac:dyDescent="0.25">
      <c r="A32" s="100">
        <v>27</v>
      </c>
      <c r="B32" s="107" t="s">
        <v>235</v>
      </c>
      <c r="C32" s="109" t="s">
        <v>244</v>
      </c>
      <c r="D32" s="108" t="s">
        <v>18</v>
      </c>
      <c r="E32" s="108" t="s">
        <v>82</v>
      </c>
      <c r="F32" s="32">
        <v>5</v>
      </c>
      <c r="G32" s="31" t="s">
        <v>17</v>
      </c>
      <c r="H32" s="31">
        <v>28</v>
      </c>
      <c r="I32" s="61">
        <f t="shared" si="0"/>
        <v>45.901639344262293</v>
      </c>
      <c r="J32" s="31" t="s">
        <v>505</v>
      </c>
    </row>
    <row r="33" spans="1:10" ht="15.75" x14ac:dyDescent="0.25">
      <c r="A33" s="100">
        <v>28</v>
      </c>
      <c r="B33" s="107" t="s">
        <v>15</v>
      </c>
      <c r="C33" s="110" t="s">
        <v>22</v>
      </c>
      <c r="D33" s="110" t="s">
        <v>60</v>
      </c>
      <c r="E33" s="110" t="s">
        <v>61</v>
      </c>
      <c r="F33" s="34" t="s">
        <v>54</v>
      </c>
      <c r="G33" s="35" t="s">
        <v>21</v>
      </c>
      <c r="H33" s="31">
        <v>27</v>
      </c>
      <c r="I33" s="61">
        <f t="shared" si="0"/>
        <v>44.26229508196721</v>
      </c>
      <c r="J33" s="31" t="s">
        <v>505</v>
      </c>
    </row>
    <row r="34" spans="1:10" ht="15.75" x14ac:dyDescent="0.25">
      <c r="A34" s="100">
        <v>29</v>
      </c>
      <c r="B34" s="107" t="s">
        <v>235</v>
      </c>
      <c r="C34" s="11" t="s">
        <v>245</v>
      </c>
      <c r="D34" s="108" t="s">
        <v>246</v>
      </c>
      <c r="E34" s="108" t="s">
        <v>247</v>
      </c>
      <c r="F34" s="32">
        <v>5</v>
      </c>
      <c r="G34" s="31" t="s">
        <v>17</v>
      </c>
      <c r="H34" s="31">
        <v>27</v>
      </c>
      <c r="I34" s="61">
        <f t="shared" si="0"/>
        <v>44.26229508196721</v>
      </c>
      <c r="J34" s="31" t="s">
        <v>505</v>
      </c>
    </row>
    <row r="35" spans="1:10" ht="15.75" x14ac:dyDescent="0.25">
      <c r="A35" s="100">
        <v>30</v>
      </c>
      <c r="B35" s="107" t="s">
        <v>235</v>
      </c>
      <c r="C35" s="11" t="s">
        <v>253</v>
      </c>
      <c r="D35" s="108" t="s">
        <v>73</v>
      </c>
      <c r="E35" s="108" t="s">
        <v>254</v>
      </c>
      <c r="F35" s="32">
        <v>5</v>
      </c>
      <c r="G35" s="31" t="s">
        <v>21</v>
      </c>
      <c r="H35" s="31">
        <v>27</v>
      </c>
      <c r="I35" s="61">
        <f t="shared" si="0"/>
        <v>44.26229508196721</v>
      </c>
      <c r="J35" s="31" t="s">
        <v>505</v>
      </c>
    </row>
    <row r="36" spans="1:10" ht="15.75" x14ac:dyDescent="0.25">
      <c r="A36" s="100">
        <v>31</v>
      </c>
      <c r="B36" s="107" t="s">
        <v>235</v>
      </c>
      <c r="C36" s="109" t="s">
        <v>240</v>
      </c>
      <c r="D36" s="108" t="s">
        <v>241</v>
      </c>
      <c r="E36" s="108" t="s">
        <v>170</v>
      </c>
      <c r="F36" s="32">
        <v>5</v>
      </c>
      <c r="G36" s="31" t="s">
        <v>17</v>
      </c>
      <c r="H36" s="31">
        <v>26</v>
      </c>
      <c r="I36" s="61">
        <f t="shared" si="0"/>
        <v>42.622950819672134</v>
      </c>
      <c r="J36" s="31" t="s">
        <v>505</v>
      </c>
    </row>
    <row r="37" spans="1:10" ht="15.75" x14ac:dyDescent="0.25">
      <c r="A37" s="100">
        <v>32</v>
      </c>
      <c r="B37" s="107" t="s">
        <v>235</v>
      </c>
      <c r="C37" s="11" t="s">
        <v>249</v>
      </c>
      <c r="D37" s="108" t="s">
        <v>250</v>
      </c>
      <c r="E37" s="108" t="s">
        <v>109</v>
      </c>
      <c r="F37" s="32">
        <v>5</v>
      </c>
      <c r="G37" s="31" t="s">
        <v>21</v>
      </c>
      <c r="H37" s="31">
        <v>26</v>
      </c>
      <c r="I37" s="61">
        <f t="shared" si="0"/>
        <v>42.622950819672134</v>
      </c>
      <c r="J37" s="31" t="s">
        <v>505</v>
      </c>
    </row>
    <row r="38" spans="1:10" ht="16.149999999999999" customHeight="1" x14ac:dyDescent="0.25">
      <c r="A38" s="100">
        <v>33</v>
      </c>
      <c r="B38" s="107" t="s">
        <v>283</v>
      </c>
      <c r="C38" s="107" t="s">
        <v>299</v>
      </c>
      <c r="D38" s="108" t="s">
        <v>300</v>
      </c>
      <c r="E38" s="108" t="s">
        <v>301</v>
      </c>
      <c r="F38" s="32" t="s">
        <v>287</v>
      </c>
      <c r="G38" s="31" t="s">
        <v>21</v>
      </c>
      <c r="H38" s="31">
        <v>26</v>
      </c>
      <c r="I38" s="61">
        <f t="shared" si="0"/>
        <v>42.622950819672134</v>
      </c>
      <c r="J38" s="31" t="s">
        <v>505</v>
      </c>
    </row>
    <row r="39" spans="1:10" ht="15.75" x14ac:dyDescent="0.25">
      <c r="A39" s="100">
        <v>34</v>
      </c>
      <c r="B39" s="107" t="s">
        <v>283</v>
      </c>
      <c r="C39" s="107" t="s">
        <v>308</v>
      </c>
      <c r="D39" s="108" t="s">
        <v>309</v>
      </c>
      <c r="E39" s="108" t="s">
        <v>310</v>
      </c>
      <c r="F39" s="32" t="s">
        <v>295</v>
      </c>
      <c r="G39" s="31" t="s">
        <v>17</v>
      </c>
      <c r="H39" s="31">
        <v>26</v>
      </c>
      <c r="I39" s="61">
        <f t="shared" si="0"/>
        <v>42.622950819672134</v>
      </c>
      <c r="J39" s="31" t="s">
        <v>505</v>
      </c>
    </row>
    <row r="40" spans="1:10" ht="15.6" customHeight="1" x14ac:dyDescent="0.25">
      <c r="A40" s="100">
        <v>35</v>
      </c>
      <c r="B40" s="107" t="s">
        <v>15</v>
      </c>
      <c r="C40" s="10" t="s">
        <v>51</v>
      </c>
      <c r="D40" s="108" t="s">
        <v>18</v>
      </c>
      <c r="E40" s="108" t="s">
        <v>19</v>
      </c>
      <c r="F40" s="32" t="s">
        <v>23</v>
      </c>
      <c r="G40" s="31" t="s">
        <v>17</v>
      </c>
      <c r="H40" s="31">
        <v>24</v>
      </c>
      <c r="I40" s="61">
        <f t="shared" si="0"/>
        <v>39.344262295081968</v>
      </c>
      <c r="J40" s="31" t="s">
        <v>505</v>
      </c>
    </row>
    <row r="41" spans="1:10" ht="15.75" x14ac:dyDescent="0.25">
      <c r="A41" s="100">
        <v>36</v>
      </c>
      <c r="B41" s="107" t="s">
        <v>15</v>
      </c>
      <c r="C41" s="10" t="s">
        <v>52</v>
      </c>
      <c r="D41" s="108" t="s">
        <v>46</v>
      </c>
      <c r="E41" s="108" t="s">
        <v>20</v>
      </c>
      <c r="F41" s="32" t="s">
        <v>23</v>
      </c>
      <c r="G41" s="31" t="s">
        <v>17</v>
      </c>
      <c r="H41" s="31">
        <v>24</v>
      </c>
      <c r="I41" s="61">
        <f t="shared" si="0"/>
        <v>39.344262295081968</v>
      </c>
      <c r="J41" s="31" t="s">
        <v>505</v>
      </c>
    </row>
    <row r="42" spans="1:10" ht="15.75" x14ac:dyDescent="0.25">
      <c r="A42" s="100">
        <v>37</v>
      </c>
      <c r="B42" s="107" t="s">
        <v>235</v>
      </c>
      <c r="C42" s="109" t="s">
        <v>238</v>
      </c>
      <c r="D42" s="108" t="s">
        <v>24</v>
      </c>
      <c r="E42" s="108" t="s">
        <v>239</v>
      </c>
      <c r="F42" s="32">
        <v>5</v>
      </c>
      <c r="G42" s="31" t="s">
        <v>17</v>
      </c>
      <c r="H42" s="31">
        <v>23</v>
      </c>
      <c r="I42" s="61">
        <f t="shared" si="0"/>
        <v>37.704918032786885</v>
      </c>
      <c r="J42" s="31" t="s">
        <v>505</v>
      </c>
    </row>
    <row r="43" spans="1:10" ht="15.75" x14ac:dyDescent="0.25">
      <c r="A43" s="100">
        <v>38</v>
      </c>
      <c r="B43" s="107" t="s">
        <v>15</v>
      </c>
      <c r="C43" s="110" t="s">
        <v>62</v>
      </c>
      <c r="D43" s="110" t="s">
        <v>24</v>
      </c>
      <c r="E43" s="110" t="s">
        <v>25</v>
      </c>
      <c r="F43" s="34" t="s">
        <v>54</v>
      </c>
      <c r="G43" s="35" t="s">
        <v>17</v>
      </c>
      <c r="H43" s="31">
        <v>22</v>
      </c>
      <c r="I43" s="61">
        <f t="shared" si="0"/>
        <v>36.065573770491802</v>
      </c>
      <c r="J43" s="31" t="s">
        <v>505</v>
      </c>
    </row>
    <row r="44" spans="1:10" ht="15.75" x14ac:dyDescent="0.25">
      <c r="A44" s="100">
        <v>39</v>
      </c>
      <c r="B44" s="107" t="s">
        <v>235</v>
      </c>
      <c r="C44" s="109" t="s">
        <v>242</v>
      </c>
      <c r="D44" s="108" t="s">
        <v>172</v>
      </c>
      <c r="E44" s="108" t="s">
        <v>243</v>
      </c>
      <c r="F44" s="32">
        <v>5</v>
      </c>
      <c r="G44" s="31" t="s">
        <v>17</v>
      </c>
      <c r="H44" s="31">
        <v>22</v>
      </c>
      <c r="I44" s="61">
        <f t="shared" si="0"/>
        <v>36.065573770491802</v>
      </c>
      <c r="J44" s="31" t="s">
        <v>505</v>
      </c>
    </row>
    <row r="45" spans="1:10" ht="15.75" x14ac:dyDescent="0.25">
      <c r="A45" s="100">
        <v>40</v>
      </c>
      <c r="B45" s="107" t="s">
        <v>235</v>
      </c>
      <c r="C45" s="11" t="s">
        <v>251</v>
      </c>
      <c r="D45" s="108" t="s">
        <v>76</v>
      </c>
      <c r="E45" s="108" t="s">
        <v>127</v>
      </c>
      <c r="F45" s="32">
        <v>5</v>
      </c>
      <c r="G45" s="31" t="s">
        <v>21</v>
      </c>
      <c r="H45" s="31">
        <v>22</v>
      </c>
      <c r="I45" s="61">
        <f t="shared" si="0"/>
        <v>36.065573770491802</v>
      </c>
      <c r="J45" s="31" t="s">
        <v>505</v>
      </c>
    </row>
    <row r="46" spans="1:10" ht="15.75" x14ac:dyDescent="0.25">
      <c r="A46" s="100">
        <v>41</v>
      </c>
      <c r="B46" s="107" t="s">
        <v>283</v>
      </c>
      <c r="C46" s="109" t="s">
        <v>288</v>
      </c>
      <c r="D46" s="108" t="s">
        <v>289</v>
      </c>
      <c r="E46" s="108" t="s">
        <v>290</v>
      </c>
      <c r="F46" s="32" t="s">
        <v>291</v>
      </c>
      <c r="G46" s="31" t="s">
        <v>17</v>
      </c>
      <c r="H46" s="31">
        <v>22</v>
      </c>
      <c r="I46" s="61">
        <f t="shared" si="0"/>
        <v>36.065573770491802</v>
      </c>
      <c r="J46" s="31" t="s">
        <v>505</v>
      </c>
    </row>
    <row r="47" spans="1:10" ht="15.75" customHeight="1" x14ac:dyDescent="0.25">
      <c r="A47" s="100">
        <v>42</v>
      </c>
      <c r="B47" s="107" t="s">
        <v>15</v>
      </c>
      <c r="C47" s="110" t="s">
        <v>58</v>
      </c>
      <c r="D47" s="110" t="s">
        <v>31</v>
      </c>
      <c r="E47" s="110" t="s">
        <v>38</v>
      </c>
      <c r="F47" s="34" t="s">
        <v>54</v>
      </c>
      <c r="G47" s="35" t="s">
        <v>17</v>
      </c>
      <c r="H47" s="31">
        <v>20</v>
      </c>
      <c r="I47" s="61">
        <f t="shared" si="0"/>
        <v>32.786885245901637</v>
      </c>
      <c r="J47" s="31" t="s">
        <v>505</v>
      </c>
    </row>
    <row r="48" spans="1:10" ht="15.75" x14ac:dyDescent="0.25">
      <c r="A48" s="100">
        <v>43</v>
      </c>
      <c r="B48" s="107" t="s">
        <v>283</v>
      </c>
      <c r="C48" s="107" t="s">
        <v>302</v>
      </c>
      <c r="D48" s="108" t="s">
        <v>303</v>
      </c>
      <c r="E48" s="108" t="s">
        <v>304</v>
      </c>
      <c r="F48" s="32" t="s">
        <v>291</v>
      </c>
      <c r="G48" s="31" t="s">
        <v>21</v>
      </c>
      <c r="H48" s="31">
        <v>18</v>
      </c>
      <c r="I48" s="61">
        <f t="shared" si="0"/>
        <v>29.508196721311474</v>
      </c>
      <c r="J48" s="31" t="s">
        <v>505</v>
      </c>
    </row>
    <row r="49" spans="1:10" ht="15.6" customHeight="1" x14ac:dyDescent="0.25">
      <c r="A49" s="100">
        <v>44</v>
      </c>
      <c r="B49" s="107" t="s">
        <v>235</v>
      </c>
      <c r="C49" s="109" t="s">
        <v>237</v>
      </c>
      <c r="D49" s="108" t="s">
        <v>100</v>
      </c>
      <c r="E49" s="108" t="s">
        <v>132</v>
      </c>
      <c r="F49" s="32">
        <v>5</v>
      </c>
      <c r="G49" s="31" t="s">
        <v>17</v>
      </c>
      <c r="H49" s="31">
        <v>17</v>
      </c>
      <c r="I49" s="61">
        <f t="shared" si="0"/>
        <v>27.868852459016395</v>
      </c>
      <c r="J49" s="31" t="s">
        <v>505</v>
      </c>
    </row>
    <row r="50" spans="1:10" ht="15.75" x14ac:dyDescent="0.25">
      <c r="A50" s="100">
        <v>45</v>
      </c>
      <c r="B50" s="107" t="s">
        <v>283</v>
      </c>
      <c r="C50" s="109" t="s">
        <v>305</v>
      </c>
      <c r="D50" s="108" t="s">
        <v>306</v>
      </c>
      <c r="E50" s="108" t="s">
        <v>307</v>
      </c>
      <c r="F50" s="32" t="s">
        <v>295</v>
      </c>
      <c r="G50" s="31" t="s">
        <v>21</v>
      </c>
      <c r="H50" s="31">
        <v>15</v>
      </c>
      <c r="I50" s="61">
        <f t="shared" si="0"/>
        <v>24.590163934426229</v>
      </c>
      <c r="J50" s="31" t="s">
        <v>505</v>
      </c>
    </row>
    <row r="51" spans="1:10" ht="15.75" x14ac:dyDescent="0.25">
      <c r="A51" s="100">
        <v>46</v>
      </c>
      <c r="B51" s="107" t="s">
        <v>283</v>
      </c>
      <c r="C51" s="107" t="s">
        <v>284</v>
      </c>
      <c r="D51" s="108" t="s">
        <v>285</v>
      </c>
      <c r="E51" s="108" t="s">
        <v>286</v>
      </c>
      <c r="F51" s="32" t="s">
        <v>287</v>
      </c>
      <c r="G51" s="31" t="s">
        <v>21</v>
      </c>
      <c r="H51" s="31">
        <v>14</v>
      </c>
      <c r="I51" s="61">
        <f t="shared" si="0"/>
        <v>22.950819672131146</v>
      </c>
      <c r="J51" s="31" t="s">
        <v>505</v>
      </c>
    </row>
    <row r="52" spans="1:10" ht="16.149999999999999" customHeight="1" x14ac:dyDescent="0.25">
      <c r="A52" s="100">
        <v>47</v>
      </c>
      <c r="B52" s="107" t="s">
        <v>235</v>
      </c>
      <c r="C52" s="11" t="s">
        <v>255</v>
      </c>
      <c r="D52" s="108" t="s">
        <v>256</v>
      </c>
      <c r="E52" s="108" t="s">
        <v>257</v>
      </c>
      <c r="F52" s="32">
        <v>5</v>
      </c>
      <c r="G52" s="31" t="s">
        <v>17</v>
      </c>
      <c r="H52" s="31">
        <v>13</v>
      </c>
      <c r="I52" s="61">
        <f t="shared" si="0"/>
        <v>21.311475409836067</v>
      </c>
      <c r="J52" s="31" t="s">
        <v>505</v>
      </c>
    </row>
    <row r="53" spans="1:10" ht="15.75" x14ac:dyDescent="0.25">
      <c r="A53" s="100">
        <v>48</v>
      </c>
      <c r="B53" s="107" t="s">
        <v>283</v>
      </c>
      <c r="C53" s="107" t="s">
        <v>292</v>
      </c>
      <c r="D53" s="108" t="s">
        <v>293</v>
      </c>
      <c r="E53" s="108" t="s">
        <v>294</v>
      </c>
      <c r="F53" s="32" t="s">
        <v>295</v>
      </c>
      <c r="G53" s="31" t="s">
        <v>21</v>
      </c>
      <c r="H53" s="31">
        <v>13</v>
      </c>
      <c r="I53" s="61">
        <f t="shared" si="0"/>
        <v>21.311475409836067</v>
      </c>
      <c r="J53" s="31" t="s">
        <v>505</v>
      </c>
    </row>
    <row r="54" spans="1:10" ht="15.6" customHeight="1" x14ac:dyDescent="0.25">
      <c r="A54" s="100">
        <v>49</v>
      </c>
      <c r="B54" s="107" t="s">
        <v>283</v>
      </c>
      <c r="C54" s="109" t="s">
        <v>296</v>
      </c>
      <c r="D54" s="108" t="s">
        <v>297</v>
      </c>
      <c r="E54" s="108" t="s">
        <v>298</v>
      </c>
      <c r="F54" s="32" t="s">
        <v>295</v>
      </c>
      <c r="G54" s="31" t="s">
        <v>21</v>
      </c>
      <c r="H54" s="31">
        <v>13</v>
      </c>
      <c r="I54" s="61">
        <f t="shared" si="0"/>
        <v>21.311475409836067</v>
      </c>
      <c r="J54" s="31" t="s">
        <v>505</v>
      </c>
    </row>
    <row r="55" spans="1:10" ht="15.75" x14ac:dyDescent="0.25">
      <c r="A55" s="100">
        <v>50</v>
      </c>
      <c r="B55" s="107" t="s">
        <v>564</v>
      </c>
      <c r="C55" s="10" t="s">
        <v>111</v>
      </c>
      <c r="D55" s="108" t="s">
        <v>112</v>
      </c>
      <c r="E55" s="108" t="s">
        <v>113</v>
      </c>
      <c r="F55" s="32" t="s">
        <v>110</v>
      </c>
      <c r="G55" s="31" t="s">
        <v>21</v>
      </c>
      <c r="H55" s="31">
        <v>9</v>
      </c>
      <c r="I55" s="61">
        <f t="shared" si="0"/>
        <v>14.754098360655737</v>
      </c>
      <c r="J55" s="31" t="s">
        <v>505</v>
      </c>
    </row>
  </sheetData>
  <autoFilter ref="A5:J55">
    <sortState ref="A7:J277">
      <sortCondition descending="1" ref="H6:H277"/>
    </sortState>
  </autoFilter>
  <mergeCells count="4">
    <mergeCell ref="H2:J2"/>
    <mergeCell ref="A4:C4"/>
    <mergeCell ref="D4:E4"/>
    <mergeCell ref="A3:J3"/>
  </mergeCells>
  <hyperlinks>
    <hyperlink ref="C6" r:id="rId1" display="https://ruobr.ru/folio/full_folio/21090022/"/>
  </hyperlinks>
  <pageMargins left="0.39370078740157483" right="0" top="0" bottom="0" header="0.31496062992125984" footer="0.31496062992125984"/>
  <pageSetup paperSize="9" scale="9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3"/>
  <sheetViews>
    <sheetView workbookViewId="0">
      <selection activeCell="A5" sqref="A5"/>
    </sheetView>
  </sheetViews>
  <sheetFormatPr defaultRowHeight="15" x14ac:dyDescent="0.25"/>
  <cols>
    <col min="1" max="1" width="4.85546875" customWidth="1"/>
    <col min="2" max="2" width="35.42578125" customWidth="1"/>
    <col min="3" max="3" width="21" customWidth="1"/>
    <col min="4" max="4" width="16.85546875" customWidth="1"/>
    <col min="5" max="5" width="18.85546875" customWidth="1"/>
    <col min="8" max="8" width="10.85546875" customWidth="1"/>
    <col min="9" max="9" width="11.140625" customWidth="1"/>
    <col min="10" max="10" width="14.140625" customWidth="1"/>
  </cols>
  <sheetData>
    <row r="1" spans="1:10" ht="15.75" x14ac:dyDescent="0.25">
      <c r="A1" s="7"/>
      <c r="B1" s="2"/>
      <c r="C1" s="2"/>
      <c r="D1" s="2"/>
      <c r="E1" s="2"/>
      <c r="F1" s="2"/>
      <c r="G1" s="93" t="s">
        <v>14</v>
      </c>
      <c r="H1" s="26" t="s">
        <v>59</v>
      </c>
      <c r="I1" s="5"/>
      <c r="J1" s="26"/>
    </row>
    <row r="2" spans="1:10" ht="15.75" x14ac:dyDescent="0.25">
      <c r="A2" s="7"/>
      <c r="B2" s="2"/>
      <c r="C2" s="2"/>
      <c r="D2" s="2"/>
      <c r="E2" s="2"/>
      <c r="F2" s="2"/>
      <c r="G2" s="93" t="s">
        <v>0</v>
      </c>
      <c r="H2" s="91">
        <v>45957</v>
      </c>
      <c r="I2" s="92"/>
      <c r="J2" s="92"/>
    </row>
    <row r="3" spans="1:10" ht="15.75" x14ac:dyDescent="0.25">
      <c r="A3" s="94" t="s">
        <v>105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5.75" x14ac:dyDescent="0.25">
      <c r="A4" s="95" t="s">
        <v>1</v>
      </c>
      <c r="B4" s="95"/>
      <c r="C4" s="95"/>
      <c r="D4" s="95">
        <v>61</v>
      </c>
      <c r="E4" s="95"/>
      <c r="F4" s="7"/>
      <c r="G4" s="7"/>
      <c r="H4" s="7"/>
      <c r="I4" s="7"/>
      <c r="J4" s="7"/>
    </row>
    <row r="5" spans="1:10" ht="36.75" customHeight="1" x14ac:dyDescent="0.25">
      <c r="A5" s="96" t="s">
        <v>2</v>
      </c>
      <c r="B5" s="96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10</v>
      </c>
      <c r="J5" s="97" t="s">
        <v>11</v>
      </c>
    </row>
    <row r="6" spans="1:10" s="38" customFormat="1" ht="15.75" x14ac:dyDescent="0.25">
      <c r="A6" s="111">
        <v>1</v>
      </c>
      <c r="B6" s="116" t="s">
        <v>518</v>
      </c>
      <c r="C6" s="117" t="s">
        <v>535</v>
      </c>
      <c r="D6" s="116" t="s">
        <v>524</v>
      </c>
      <c r="E6" s="116" t="s">
        <v>536</v>
      </c>
      <c r="F6" s="66" t="s">
        <v>47</v>
      </c>
      <c r="G6" s="67" t="s">
        <v>21</v>
      </c>
      <c r="H6" s="68">
        <v>60</v>
      </c>
      <c r="I6" s="68">
        <f>H6*100/61</f>
        <v>98.360655737704917</v>
      </c>
      <c r="J6" s="66" t="s">
        <v>503</v>
      </c>
    </row>
    <row r="7" spans="1:10" s="38" customFormat="1" ht="15.75" x14ac:dyDescent="0.25">
      <c r="A7" s="111">
        <v>2</v>
      </c>
      <c r="B7" s="116" t="s">
        <v>509</v>
      </c>
      <c r="C7" s="117" t="s">
        <v>114</v>
      </c>
      <c r="D7" s="116" t="s">
        <v>115</v>
      </c>
      <c r="E7" s="116" t="s">
        <v>27</v>
      </c>
      <c r="F7" s="43" t="s">
        <v>49</v>
      </c>
      <c r="G7" s="43" t="s">
        <v>17</v>
      </c>
      <c r="H7" s="43">
        <v>60</v>
      </c>
      <c r="I7" s="68">
        <f t="shared" ref="I7:I61" si="0">H7*100/61</f>
        <v>98.360655737704917</v>
      </c>
      <c r="J7" s="43" t="s">
        <v>503</v>
      </c>
    </row>
    <row r="8" spans="1:10" s="38" customFormat="1" ht="15.75" x14ac:dyDescent="0.25">
      <c r="A8" s="111">
        <v>3</v>
      </c>
      <c r="B8" s="116" t="s">
        <v>509</v>
      </c>
      <c r="C8" s="117" t="s">
        <v>116</v>
      </c>
      <c r="D8" s="116" t="s">
        <v>117</v>
      </c>
      <c r="E8" s="116" t="s">
        <v>118</v>
      </c>
      <c r="F8" s="43" t="s">
        <v>49</v>
      </c>
      <c r="G8" s="43" t="s">
        <v>21</v>
      </c>
      <c r="H8" s="43">
        <v>60</v>
      </c>
      <c r="I8" s="68">
        <f t="shared" si="0"/>
        <v>98.360655737704917</v>
      </c>
      <c r="J8" s="43" t="s">
        <v>503</v>
      </c>
    </row>
    <row r="9" spans="1:10" s="38" customFormat="1" ht="15.75" x14ac:dyDescent="0.25">
      <c r="A9" s="111">
        <v>4</v>
      </c>
      <c r="B9" s="116" t="s">
        <v>518</v>
      </c>
      <c r="C9" s="117" t="s">
        <v>534</v>
      </c>
      <c r="D9" s="116" t="s">
        <v>161</v>
      </c>
      <c r="E9" s="116" t="s">
        <v>352</v>
      </c>
      <c r="F9" s="66" t="s">
        <v>47</v>
      </c>
      <c r="G9" s="67" t="s">
        <v>21</v>
      </c>
      <c r="H9" s="68">
        <v>57</v>
      </c>
      <c r="I9" s="68">
        <f t="shared" si="0"/>
        <v>93.442622950819668</v>
      </c>
      <c r="J9" s="43" t="s">
        <v>503</v>
      </c>
    </row>
    <row r="10" spans="1:10" s="38" customFormat="1" ht="15.75" x14ac:dyDescent="0.25">
      <c r="A10" s="111">
        <v>5</v>
      </c>
      <c r="B10" s="116" t="s">
        <v>508</v>
      </c>
      <c r="C10" s="117" t="s">
        <v>434</v>
      </c>
      <c r="D10" s="116" t="s">
        <v>435</v>
      </c>
      <c r="E10" s="116" t="s">
        <v>38</v>
      </c>
      <c r="F10" s="43">
        <v>6</v>
      </c>
      <c r="G10" s="43" t="s">
        <v>17</v>
      </c>
      <c r="H10" s="45">
        <v>57</v>
      </c>
      <c r="I10" s="68">
        <f t="shared" si="0"/>
        <v>93.442622950819668</v>
      </c>
      <c r="J10" s="43" t="s">
        <v>503</v>
      </c>
    </row>
    <row r="11" spans="1:10" s="42" customFormat="1" ht="15.75" x14ac:dyDescent="0.25">
      <c r="A11" s="111">
        <v>6</v>
      </c>
      <c r="B11" s="116" t="s">
        <v>518</v>
      </c>
      <c r="C11" s="117" t="s">
        <v>531</v>
      </c>
      <c r="D11" s="118" t="s">
        <v>532</v>
      </c>
      <c r="E11" s="118" t="s">
        <v>533</v>
      </c>
      <c r="F11" s="66" t="s">
        <v>47</v>
      </c>
      <c r="G11" s="67" t="s">
        <v>21</v>
      </c>
      <c r="H11" s="69">
        <v>54</v>
      </c>
      <c r="I11" s="68">
        <f t="shared" si="0"/>
        <v>88.52459016393442</v>
      </c>
      <c r="J11" s="43" t="s">
        <v>503</v>
      </c>
    </row>
    <row r="12" spans="1:10" s="38" customFormat="1" ht="15.75" x14ac:dyDescent="0.25">
      <c r="A12" s="111">
        <v>7</v>
      </c>
      <c r="B12" s="116" t="s">
        <v>508</v>
      </c>
      <c r="C12" s="117" t="s">
        <v>438</v>
      </c>
      <c r="D12" s="116" t="s">
        <v>439</v>
      </c>
      <c r="E12" s="116" t="s">
        <v>64</v>
      </c>
      <c r="F12" s="43">
        <v>6</v>
      </c>
      <c r="G12" s="43" t="s">
        <v>21</v>
      </c>
      <c r="H12" s="43">
        <v>52</v>
      </c>
      <c r="I12" s="68">
        <f t="shared" si="0"/>
        <v>85.245901639344268</v>
      </c>
      <c r="J12" s="43" t="s">
        <v>503</v>
      </c>
    </row>
    <row r="13" spans="1:10" s="38" customFormat="1" ht="15.75" x14ac:dyDescent="0.25">
      <c r="A13" s="111">
        <v>8</v>
      </c>
      <c r="B13" s="116" t="s">
        <v>508</v>
      </c>
      <c r="C13" s="117" t="s">
        <v>436</v>
      </c>
      <c r="D13" s="116" t="s">
        <v>37</v>
      </c>
      <c r="E13" s="116" t="s">
        <v>16</v>
      </c>
      <c r="F13" s="43">
        <v>6</v>
      </c>
      <c r="G13" s="43" t="s">
        <v>17</v>
      </c>
      <c r="H13" s="43">
        <v>51</v>
      </c>
      <c r="I13" s="68">
        <f t="shared" si="0"/>
        <v>83.606557377049185</v>
      </c>
      <c r="J13" s="43" t="s">
        <v>503</v>
      </c>
    </row>
    <row r="14" spans="1:10" s="38" customFormat="1" ht="15.75" x14ac:dyDescent="0.25">
      <c r="A14" s="111">
        <v>9</v>
      </c>
      <c r="B14" s="116" t="s">
        <v>483</v>
      </c>
      <c r="C14" s="117" t="s">
        <v>490</v>
      </c>
      <c r="D14" s="116" t="s">
        <v>30</v>
      </c>
      <c r="E14" s="116" t="s">
        <v>170</v>
      </c>
      <c r="F14" s="44" t="s">
        <v>387</v>
      </c>
      <c r="G14" s="43" t="s">
        <v>482</v>
      </c>
      <c r="H14" s="43">
        <v>51</v>
      </c>
      <c r="I14" s="68">
        <f t="shared" si="0"/>
        <v>83.606557377049185</v>
      </c>
      <c r="J14" s="43" t="s">
        <v>503</v>
      </c>
    </row>
    <row r="15" spans="1:10" s="38" customFormat="1" ht="15.75" x14ac:dyDescent="0.25">
      <c r="A15" s="111">
        <v>10</v>
      </c>
      <c r="B15" s="116" t="s">
        <v>508</v>
      </c>
      <c r="C15" s="117" t="s">
        <v>437</v>
      </c>
      <c r="D15" s="116" t="s">
        <v>115</v>
      </c>
      <c r="E15" s="116" t="s">
        <v>38</v>
      </c>
      <c r="F15" s="43">
        <v>6</v>
      </c>
      <c r="G15" s="43" t="s">
        <v>17</v>
      </c>
      <c r="H15" s="45">
        <v>47.5</v>
      </c>
      <c r="I15" s="68">
        <f t="shared" si="0"/>
        <v>77.868852459016395</v>
      </c>
      <c r="J15" s="43" t="s">
        <v>503</v>
      </c>
    </row>
    <row r="16" spans="1:10" s="38" customFormat="1" ht="20.25" customHeight="1" x14ac:dyDescent="0.25">
      <c r="A16" s="111">
        <v>11</v>
      </c>
      <c r="B16" s="116" t="s">
        <v>483</v>
      </c>
      <c r="C16" s="117" t="s">
        <v>484</v>
      </c>
      <c r="D16" s="117" t="s">
        <v>172</v>
      </c>
      <c r="E16" s="117" t="s">
        <v>53</v>
      </c>
      <c r="F16" s="44" t="s">
        <v>387</v>
      </c>
      <c r="G16" s="43" t="s">
        <v>482</v>
      </c>
      <c r="H16" s="43">
        <v>47</v>
      </c>
      <c r="I16" s="68">
        <f t="shared" si="0"/>
        <v>77.049180327868854</v>
      </c>
      <c r="J16" s="43" t="s">
        <v>503</v>
      </c>
    </row>
    <row r="17" spans="1:10" s="38" customFormat="1" ht="15.75" x14ac:dyDescent="0.25">
      <c r="A17" s="111">
        <v>12</v>
      </c>
      <c r="B17" s="116" t="s">
        <v>483</v>
      </c>
      <c r="C17" s="117" t="s">
        <v>491</v>
      </c>
      <c r="D17" s="116" t="s">
        <v>157</v>
      </c>
      <c r="E17" s="116" t="s">
        <v>492</v>
      </c>
      <c r="F17" s="44" t="s">
        <v>47</v>
      </c>
      <c r="G17" s="43" t="s">
        <v>21</v>
      </c>
      <c r="H17" s="43">
        <v>47</v>
      </c>
      <c r="I17" s="68">
        <f t="shared" si="0"/>
        <v>77.049180327868854</v>
      </c>
      <c r="J17" s="43" t="s">
        <v>503</v>
      </c>
    </row>
    <row r="18" spans="1:10" s="38" customFormat="1" ht="15.75" x14ac:dyDescent="0.25">
      <c r="A18" s="111">
        <v>13</v>
      </c>
      <c r="B18" s="116" t="s">
        <v>508</v>
      </c>
      <c r="C18" s="117" t="s">
        <v>440</v>
      </c>
      <c r="D18" s="116" t="s">
        <v>73</v>
      </c>
      <c r="E18" s="116" t="s">
        <v>102</v>
      </c>
      <c r="F18" s="43">
        <v>6</v>
      </c>
      <c r="G18" s="43" t="s">
        <v>21</v>
      </c>
      <c r="H18" s="45">
        <v>47</v>
      </c>
      <c r="I18" s="68">
        <f t="shared" si="0"/>
        <v>77.049180327868854</v>
      </c>
      <c r="J18" s="43" t="s">
        <v>503</v>
      </c>
    </row>
    <row r="19" spans="1:10" s="38" customFormat="1" ht="15.75" x14ac:dyDescent="0.25">
      <c r="A19" s="111">
        <v>14</v>
      </c>
      <c r="B19" s="116" t="s">
        <v>483</v>
      </c>
      <c r="C19" s="117" t="s">
        <v>489</v>
      </c>
      <c r="D19" s="116" t="s">
        <v>265</v>
      </c>
      <c r="E19" s="116" t="s">
        <v>428</v>
      </c>
      <c r="F19" s="44" t="s">
        <v>387</v>
      </c>
      <c r="G19" s="43" t="s">
        <v>482</v>
      </c>
      <c r="H19" s="43">
        <v>46</v>
      </c>
      <c r="I19" s="68">
        <f t="shared" si="0"/>
        <v>75.409836065573771</v>
      </c>
      <c r="J19" s="43" t="s">
        <v>503</v>
      </c>
    </row>
    <row r="20" spans="1:10" s="38" customFormat="1" ht="15.75" x14ac:dyDescent="0.25">
      <c r="A20" s="111">
        <v>15</v>
      </c>
      <c r="B20" s="116" t="s">
        <v>518</v>
      </c>
      <c r="C20" s="117" t="s">
        <v>527</v>
      </c>
      <c r="D20" s="116" t="s">
        <v>528</v>
      </c>
      <c r="E20" s="116" t="s">
        <v>277</v>
      </c>
      <c r="F20" s="66" t="s">
        <v>47</v>
      </c>
      <c r="G20" s="66" t="s">
        <v>17</v>
      </c>
      <c r="H20" s="68">
        <v>45.5</v>
      </c>
      <c r="I20" s="68">
        <f t="shared" si="0"/>
        <v>74.590163934426229</v>
      </c>
      <c r="J20" s="43" t="s">
        <v>503</v>
      </c>
    </row>
    <row r="21" spans="1:10" s="38" customFormat="1" ht="15.75" x14ac:dyDescent="0.25">
      <c r="A21" s="111">
        <v>16</v>
      </c>
      <c r="B21" s="116" t="s">
        <v>518</v>
      </c>
      <c r="C21" s="117" t="s">
        <v>529</v>
      </c>
      <c r="D21" s="116" t="s">
        <v>530</v>
      </c>
      <c r="E21" s="116" t="s">
        <v>339</v>
      </c>
      <c r="F21" s="66" t="s">
        <v>47</v>
      </c>
      <c r="G21" s="66" t="s">
        <v>17</v>
      </c>
      <c r="H21" s="68">
        <v>43.28</v>
      </c>
      <c r="I21" s="68">
        <f t="shared" si="0"/>
        <v>70.950819672131146</v>
      </c>
      <c r="J21" s="43" t="s">
        <v>503</v>
      </c>
    </row>
    <row r="22" spans="1:10" s="38" customFormat="1" ht="15.75" x14ac:dyDescent="0.25">
      <c r="A22" s="111">
        <v>17</v>
      </c>
      <c r="B22" s="116" t="s">
        <v>483</v>
      </c>
      <c r="C22" s="117" t="s">
        <v>487</v>
      </c>
      <c r="D22" s="116" t="s">
        <v>227</v>
      </c>
      <c r="E22" s="116" t="s">
        <v>488</v>
      </c>
      <c r="F22" s="44" t="s">
        <v>387</v>
      </c>
      <c r="G22" s="43" t="s">
        <v>482</v>
      </c>
      <c r="H22" s="43">
        <v>40</v>
      </c>
      <c r="I22" s="68">
        <f t="shared" si="0"/>
        <v>65.573770491803273</v>
      </c>
      <c r="J22" s="43" t="s">
        <v>503</v>
      </c>
    </row>
    <row r="23" spans="1:10" s="38" customFormat="1" ht="15.75" x14ac:dyDescent="0.25">
      <c r="A23" s="111">
        <v>18</v>
      </c>
      <c r="B23" s="116" t="s">
        <v>483</v>
      </c>
      <c r="C23" s="117" t="s">
        <v>493</v>
      </c>
      <c r="D23" s="116" t="s">
        <v>250</v>
      </c>
      <c r="E23" s="116" t="s">
        <v>102</v>
      </c>
      <c r="F23" s="44" t="s">
        <v>47</v>
      </c>
      <c r="G23" s="43" t="s">
        <v>21</v>
      </c>
      <c r="H23" s="43">
        <v>40</v>
      </c>
      <c r="I23" s="68">
        <f t="shared" si="0"/>
        <v>65.573770491803273</v>
      </c>
      <c r="J23" s="43" t="s">
        <v>503</v>
      </c>
    </row>
    <row r="24" spans="1:10" s="38" customFormat="1" ht="15.75" x14ac:dyDescent="0.25">
      <c r="A24" s="111">
        <v>19</v>
      </c>
      <c r="B24" s="116" t="s">
        <v>518</v>
      </c>
      <c r="C24" s="117" t="s">
        <v>525</v>
      </c>
      <c r="D24" s="116" t="s">
        <v>526</v>
      </c>
      <c r="E24" s="116" t="s">
        <v>350</v>
      </c>
      <c r="F24" s="66" t="s">
        <v>47</v>
      </c>
      <c r="G24" s="66" t="s">
        <v>17</v>
      </c>
      <c r="H24" s="68">
        <v>40</v>
      </c>
      <c r="I24" s="68">
        <f t="shared" si="0"/>
        <v>65.573770491803273</v>
      </c>
      <c r="J24" s="43" t="s">
        <v>503</v>
      </c>
    </row>
    <row r="25" spans="1:10" ht="15.75" x14ac:dyDescent="0.25">
      <c r="A25" s="111">
        <v>20</v>
      </c>
      <c r="B25" s="116" t="s">
        <v>518</v>
      </c>
      <c r="C25" s="117" t="s">
        <v>520</v>
      </c>
      <c r="D25" s="116" t="s">
        <v>521</v>
      </c>
      <c r="E25" s="116" t="s">
        <v>522</v>
      </c>
      <c r="F25" s="66" t="s">
        <v>49</v>
      </c>
      <c r="G25" s="66" t="s">
        <v>17</v>
      </c>
      <c r="H25" s="68">
        <v>39.1</v>
      </c>
      <c r="I25" s="68">
        <f t="shared" si="0"/>
        <v>64.098360655737707</v>
      </c>
      <c r="J25" s="43" t="s">
        <v>503</v>
      </c>
    </row>
    <row r="26" spans="1:10" ht="15.75" x14ac:dyDescent="0.25">
      <c r="A26" s="111">
        <v>21</v>
      </c>
      <c r="B26" s="116" t="s">
        <v>15</v>
      </c>
      <c r="C26" s="117" t="s">
        <v>78</v>
      </c>
      <c r="D26" s="116" t="s">
        <v>79</v>
      </c>
      <c r="E26" s="116" t="s">
        <v>80</v>
      </c>
      <c r="F26" s="43" t="s">
        <v>49</v>
      </c>
      <c r="G26" s="43" t="s">
        <v>21</v>
      </c>
      <c r="H26" s="43">
        <v>37</v>
      </c>
      <c r="I26" s="68">
        <f t="shared" si="0"/>
        <v>60.655737704918032</v>
      </c>
      <c r="J26" s="43" t="s">
        <v>503</v>
      </c>
    </row>
    <row r="27" spans="1:10" ht="15.75" x14ac:dyDescent="0.25">
      <c r="A27" s="111">
        <v>22</v>
      </c>
      <c r="B27" s="116" t="s">
        <v>375</v>
      </c>
      <c r="C27" s="116" t="s">
        <v>384</v>
      </c>
      <c r="D27" s="116" t="s">
        <v>90</v>
      </c>
      <c r="E27" s="116" t="s">
        <v>64</v>
      </c>
      <c r="F27" s="43" t="s">
        <v>49</v>
      </c>
      <c r="G27" s="43" t="s">
        <v>21</v>
      </c>
      <c r="H27" s="43">
        <v>36</v>
      </c>
      <c r="I27" s="68">
        <f t="shared" si="0"/>
        <v>59.016393442622949</v>
      </c>
      <c r="J27" s="46" t="s">
        <v>504</v>
      </c>
    </row>
    <row r="28" spans="1:10" ht="15.75" x14ac:dyDescent="0.25">
      <c r="A28" s="111">
        <v>23</v>
      </c>
      <c r="B28" s="116" t="s">
        <v>483</v>
      </c>
      <c r="C28" s="117" t="s">
        <v>494</v>
      </c>
      <c r="D28" s="116" t="s">
        <v>468</v>
      </c>
      <c r="E28" s="116" t="s">
        <v>488</v>
      </c>
      <c r="F28" s="44" t="s">
        <v>47</v>
      </c>
      <c r="G28" s="43" t="s">
        <v>482</v>
      </c>
      <c r="H28" s="43">
        <v>36</v>
      </c>
      <c r="I28" s="68">
        <f t="shared" si="0"/>
        <v>59.016393442622949</v>
      </c>
      <c r="J28" s="46" t="s">
        <v>504</v>
      </c>
    </row>
    <row r="29" spans="1:10" ht="15.75" x14ac:dyDescent="0.25">
      <c r="A29" s="111">
        <v>24</v>
      </c>
      <c r="B29" s="116" t="s">
        <v>510</v>
      </c>
      <c r="C29" s="117" t="s">
        <v>65</v>
      </c>
      <c r="D29" s="117" t="s">
        <v>66</v>
      </c>
      <c r="E29" s="119" t="s">
        <v>67</v>
      </c>
      <c r="F29" s="47" t="s">
        <v>49</v>
      </c>
      <c r="G29" s="47" t="s">
        <v>21</v>
      </c>
      <c r="H29" s="43">
        <v>34</v>
      </c>
      <c r="I29" s="68">
        <f t="shared" si="0"/>
        <v>55.73770491803279</v>
      </c>
      <c r="J29" s="46" t="s">
        <v>504</v>
      </c>
    </row>
    <row r="30" spans="1:10" ht="15.75" x14ac:dyDescent="0.25">
      <c r="A30" s="111">
        <v>25</v>
      </c>
      <c r="B30" s="116" t="s">
        <v>406</v>
      </c>
      <c r="C30" s="120" t="s">
        <v>50</v>
      </c>
      <c r="D30" s="120" t="s">
        <v>407</v>
      </c>
      <c r="E30" s="120" t="s">
        <v>16</v>
      </c>
      <c r="F30" s="43" t="s">
        <v>49</v>
      </c>
      <c r="G30" s="43" t="s">
        <v>17</v>
      </c>
      <c r="H30" s="43">
        <v>34</v>
      </c>
      <c r="I30" s="68">
        <f t="shared" si="0"/>
        <v>55.73770491803279</v>
      </c>
      <c r="J30" s="46" t="s">
        <v>504</v>
      </c>
    </row>
    <row r="31" spans="1:10" ht="15.75" x14ac:dyDescent="0.25">
      <c r="A31" s="111">
        <v>26</v>
      </c>
      <c r="B31" s="116" t="s">
        <v>483</v>
      </c>
      <c r="C31" s="117" t="s">
        <v>370</v>
      </c>
      <c r="D31" s="117" t="s">
        <v>227</v>
      </c>
      <c r="E31" s="117" t="s">
        <v>85</v>
      </c>
      <c r="F31" s="44" t="s">
        <v>387</v>
      </c>
      <c r="G31" s="43" t="s">
        <v>482</v>
      </c>
      <c r="H31" s="43">
        <v>34</v>
      </c>
      <c r="I31" s="68">
        <f t="shared" si="0"/>
        <v>55.73770491803279</v>
      </c>
      <c r="J31" s="46" t="s">
        <v>504</v>
      </c>
    </row>
    <row r="32" spans="1:10" ht="15.75" x14ac:dyDescent="0.25">
      <c r="A32" s="27">
        <v>27</v>
      </c>
      <c r="B32" s="121" t="s">
        <v>406</v>
      </c>
      <c r="C32" s="122" t="s">
        <v>408</v>
      </c>
      <c r="D32" s="122" t="s">
        <v>211</v>
      </c>
      <c r="E32" s="122" t="s">
        <v>257</v>
      </c>
      <c r="F32" s="48" t="s">
        <v>49</v>
      </c>
      <c r="G32" s="41" t="s">
        <v>17</v>
      </c>
      <c r="H32" s="41">
        <v>33</v>
      </c>
      <c r="I32" s="65">
        <f t="shared" si="0"/>
        <v>54.098360655737707</v>
      </c>
      <c r="J32" s="41" t="s">
        <v>505</v>
      </c>
    </row>
    <row r="33" spans="1:10" ht="15.75" x14ac:dyDescent="0.25">
      <c r="A33" s="112">
        <v>28</v>
      </c>
      <c r="B33" s="121" t="s">
        <v>15</v>
      </c>
      <c r="C33" s="123" t="s">
        <v>63</v>
      </c>
      <c r="D33" s="123" t="s">
        <v>56</v>
      </c>
      <c r="E33" s="123" t="s">
        <v>64</v>
      </c>
      <c r="F33" s="49" t="s">
        <v>49</v>
      </c>
      <c r="G33" s="50" t="s">
        <v>21</v>
      </c>
      <c r="H33" s="41">
        <v>32</v>
      </c>
      <c r="I33" s="65">
        <f t="shared" si="0"/>
        <v>52.459016393442624</v>
      </c>
      <c r="J33" s="41" t="s">
        <v>505</v>
      </c>
    </row>
    <row r="34" spans="1:10" ht="15.75" x14ac:dyDescent="0.25">
      <c r="A34" s="27">
        <v>29</v>
      </c>
      <c r="B34" s="121" t="s">
        <v>15</v>
      </c>
      <c r="C34" s="123" t="s">
        <v>71</v>
      </c>
      <c r="D34" s="123" t="s">
        <v>56</v>
      </c>
      <c r="E34" s="124" t="s">
        <v>64</v>
      </c>
      <c r="F34" s="50" t="s">
        <v>47</v>
      </c>
      <c r="G34" s="50" t="s">
        <v>21</v>
      </c>
      <c r="H34" s="41">
        <v>32</v>
      </c>
      <c r="I34" s="65">
        <f t="shared" si="0"/>
        <v>52.459016393442624</v>
      </c>
      <c r="J34" s="41" t="s">
        <v>505</v>
      </c>
    </row>
    <row r="35" spans="1:10" ht="15.75" x14ac:dyDescent="0.25">
      <c r="A35" s="112">
        <v>30</v>
      </c>
      <c r="B35" s="121" t="s">
        <v>15</v>
      </c>
      <c r="C35" s="123" t="s">
        <v>50</v>
      </c>
      <c r="D35" s="121" t="s">
        <v>24</v>
      </c>
      <c r="E35" s="121" t="s">
        <v>27</v>
      </c>
      <c r="F35" s="41" t="s">
        <v>28</v>
      </c>
      <c r="G35" s="41" t="s">
        <v>17</v>
      </c>
      <c r="H35" s="41">
        <v>32</v>
      </c>
      <c r="I35" s="65">
        <f t="shared" si="0"/>
        <v>52.459016393442624</v>
      </c>
      <c r="J35" s="41" t="s">
        <v>505</v>
      </c>
    </row>
    <row r="36" spans="1:10" ht="15.75" x14ac:dyDescent="0.25">
      <c r="A36" s="27">
        <v>31</v>
      </c>
      <c r="B36" s="121" t="s">
        <v>375</v>
      </c>
      <c r="C36" s="121" t="s">
        <v>388</v>
      </c>
      <c r="D36" s="121" t="s">
        <v>18</v>
      </c>
      <c r="E36" s="121" t="s">
        <v>16</v>
      </c>
      <c r="F36" s="41" t="s">
        <v>387</v>
      </c>
      <c r="G36" s="41" t="s">
        <v>17</v>
      </c>
      <c r="H36" s="41">
        <v>31</v>
      </c>
      <c r="I36" s="65">
        <f t="shared" si="0"/>
        <v>50.819672131147541</v>
      </c>
      <c r="J36" s="41" t="s">
        <v>505</v>
      </c>
    </row>
    <row r="37" spans="1:10" ht="15.75" x14ac:dyDescent="0.25">
      <c r="A37" s="112">
        <v>32</v>
      </c>
      <c r="B37" s="121" t="s">
        <v>375</v>
      </c>
      <c r="C37" s="121" t="s">
        <v>385</v>
      </c>
      <c r="D37" s="121" t="s">
        <v>386</v>
      </c>
      <c r="E37" s="121" t="s">
        <v>38</v>
      </c>
      <c r="F37" s="41" t="s">
        <v>387</v>
      </c>
      <c r="G37" s="41" t="s">
        <v>17</v>
      </c>
      <c r="H37" s="41">
        <v>30</v>
      </c>
      <c r="I37" s="65">
        <f t="shared" si="0"/>
        <v>49.180327868852459</v>
      </c>
      <c r="J37" s="41" t="s">
        <v>505</v>
      </c>
    </row>
    <row r="38" spans="1:10" ht="15.75" x14ac:dyDescent="0.25">
      <c r="A38" s="27">
        <v>33</v>
      </c>
      <c r="B38" s="121" t="s">
        <v>375</v>
      </c>
      <c r="C38" s="121" t="s">
        <v>391</v>
      </c>
      <c r="D38" s="121" t="s">
        <v>161</v>
      </c>
      <c r="E38" s="121" t="s">
        <v>88</v>
      </c>
      <c r="F38" s="41" t="s">
        <v>387</v>
      </c>
      <c r="G38" s="41" t="s">
        <v>21</v>
      </c>
      <c r="H38" s="50">
        <v>30</v>
      </c>
      <c r="I38" s="65">
        <f t="shared" si="0"/>
        <v>49.180327868852459</v>
      </c>
      <c r="J38" s="41" t="s">
        <v>505</v>
      </c>
    </row>
    <row r="39" spans="1:10" ht="15.75" x14ac:dyDescent="0.25">
      <c r="A39" s="112">
        <v>34</v>
      </c>
      <c r="B39" s="121" t="s">
        <v>406</v>
      </c>
      <c r="C39" s="122" t="s">
        <v>409</v>
      </c>
      <c r="D39" s="122" t="s">
        <v>250</v>
      </c>
      <c r="E39" s="122" t="s">
        <v>64</v>
      </c>
      <c r="F39" s="48" t="s">
        <v>49</v>
      </c>
      <c r="G39" s="41" t="s">
        <v>17</v>
      </c>
      <c r="H39" s="41">
        <v>30</v>
      </c>
      <c r="I39" s="65">
        <f t="shared" si="0"/>
        <v>49.180327868852459</v>
      </c>
      <c r="J39" s="41" t="s">
        <v>505</v>
      </c>
    </row>
    <row r="40" spans="1:10" ht="15.75" x14ac:dyDescent="0.25">
      <c r="A40" s="27">
        <v>35</v>
      </c>
      <c r="B40" s="121" t="s">
        <v>406</v>
      </c>
      <c r="C40" s="122" t="s">
        <v>410</v>
      </c>
      <c r="D40" s="122" t="s">
        <v>211</v>
      </c>
      <c r="E40" s="122" t="s">
        <v>16</v>
      </c>
      <c r="F40" s="48" t="s">
        <v>49</v>
      </c>
      <c r="G40" s="41" t="s">
        <v>17</v>
      </c>
      <c r="H40" s="41">
        <v>30</v>
      </c>
      <c r="I40" s="65">
        <f t="shared" si="0"/>
        <v>49.180327868852459</v>
      </c>
      <c r="J40" s="41" t="s">
        <v>505</v>
      </c>
    </row>
    <row r="41" spans="1:10" ht="15.75" x14ac:dyDescent="0.25">
      <c r="A41" s="112">
        <v>36</v>
      </c>
      <c r="B41" s="13" t="s">
        <v>518</v>
      </c>
      <c r="C41" s="12" t="s">
        <v>523</v>
      </c>
      <c r="D41" s="13" t="s">
        <v>524</v>
      </c>
      <c r="E41" s="13" t="s">
        <v>269</v>
      </c>
      <c r="F41" s="19" t="s">
        <v>49</v>
      </c>
      <c r="G41" s="19" t="s">
        <v>21</v>
      </c>
      <c r="H41" s="65">
        <v>30</v>
      </c>
      <c r="I41" s="65">
        <f t="shared" si="0"/>
        <v>49.180327868852459</v>
      </c>
      <c r="J41" s="19"/>
    </row>
    <row r="42" spans="1:10" ht="15.75" x14ac:dyDescent="0.25">
      <c r="A42" s="27">
        <v>37</v>
      </c>
      <c r="B42" s="121" t="s">
        <v>15</v>
      </c>
      <c r="C42" s="123" t="s">
        <v>68</v>
      </c>
      <c r="D42" s="123" t="s">
        <v>69</v>
      </c>
      <c r="E42" s="124" t="s">
        <v>70</v>
      </c>
      <c r="F42" s="50" t="s">
        <v>49</v>
      </c>
      <c r="G42" s="50" t="s">
        <v>21</v>
      </c>
      <c r="H42" s="41">
        <v>29</v>
      </c>
      <c r="I42" s="65">
        <f t="shared" si="0"/>
        <v>47.540983606557376</v>
      </c>
      <c r="J42" s="41" t="s">
        <v>505</v>
      </c>
    </row>
    <row r="43" spans="1:10" ht="15.75" x14ac:dyDescent="0.25">
      <c r="A43" s="112">
        <v>38</v>
      </c>
      <c r="B43" s="121" t="s">
        <v>375</v>
      </c>
      <c r="C43" s="121" t="s">
        <v>398</v>
      </c>
      <c r="D43" s="121" t="s">
        <v>256</v>
      </c>
      <c r="E43" s="121" t="s">
        <v>190</v>
      </c>
      <c r="F43" s="41" t="s">
        <v>397</v>
      </c>
      <c r="G43" s="41" t="s">
        <v>17</v>
      </c>
      <c r="H43" s="41">
        <v>29</v>
      </c>
      <c r="I43" s="65">
        <f t="shared" si="0"/>
        <v>47.540983606557376</v>
      </c>
      <c r="J43" s="41" t="s">
        <v>505</v>
      </c>
    </row>
    <row r="44" spans="1:10" ht="15.75" x14ac:dyDescent="0.25">
      <c r="A44" s="27">
        <v>39</v>
      </c>
      <c r="B44" s="121" t="s">
        <v>15</v>
      </c>
      <c r="C44" s="123" t="s">
        <v>72</v>
      </c>
      <c r="D44" s="123" t="s">
        <v>73</v>
      </c>
      <c r="E44" s="124" t="s">
        <v>74</v>
      </c>
      <c r="F44" s="50" t="s">
        <v>47</v>
      </c>
      <c r="G44" s="50" t="s">
        <v>21</v>
      </c>
      <c r="H44" s="41">
        <v>28</v>
      </c>
      <c r="I44" s="65">
        <f t="shared" si="0"/>
        <v>45.901639344262293</v>
      </c>
      <c r="J44" s="41" t="s">
        <v>505</v>
      </c>
    </row>
    <row r="45" spans="1:10" ht="15.75" x14ac:dyDescent="0.25">
      <c r="A45" s="112">
        <v>40</v>
      </c>
      <c r="B45" s="121" t="s">
        <v>15</v>
      </c>
      <c r="C45" s="125" t="s">
        <v>75</v>
      </c>
      <c r="D45" s="125" t="s">
        <v>76</v>
      </c>
      <c r="E45" s="125" t="s">
        <v>77</v>
      </c>
      <c r="F45" s="51" t="s">
        <v>47</v>
      </c>
      <c r="G45" s="51" t="s">
        <v>21</v>
      </c>
      <c r="H45" s="52">
        <v>26</v>
      </c>
      <c r="I45" s="65">
        <f t="shared" si="0"/>
        <v>42.622950819672134</v>
      </c>
      <c r="J45" s="41" t="s">
        <v>505</v>
      </c>
    </row>
    <row r="46" spans="1:10" ht="15.75" x14ac:dyDescent="0.25">
      <c r="A46" s="27">
        <v>41</v>
      </c>
      <c r="B46" s="121" t="s">
        <v>235</v>
      </c>
      <c r="C46" s="122" t="s">
        <v>258</v>
      </c>
      <c r="D46" s="121" t="s">
        <v>115</v>
      </c>
      <c r="E46" s="121" t="s">
        <v>260</v>
      </c>
      <c r="F46" s="41">
        <v>6</v>
      </c>
      <c r="G46" s="41" t="s">
        <v>17</v>
      </c>
      <c r="H46" s="41">
        <v>26</v>
      </c>
      <c r="I46" s="65">
        <f t="shared" si="0"/>
        <v>42.622950819672134</v>
      </c>
      <c r="J46" s="41" t="s">
        <v>505</v>
      </c>
    </row>
    <row r="47" spans="1:10" ht="15.75" x14ac:dyDescent="0.25">
      <c r="A47" s="112">
        <v>42</v>
      </c>
      <c r="B47" s="121" t="s">
        <v>375</v>
      </c>
      <c r="C47" s="121" t="s">
        <v>403</v>
      </c>
      <c r="D47" s="121" t="s">
        <v>404</v>
      </c>
      <c r="E47" s="121" t="s">
        <v>70</v>
      </c>
      <c r="F47" s="41" t="s">
        <v>28</v>
      </c>
      <c r="G47" s="41" t="s">
        <v>21</v>
      </c>
      <c r="H47" s="41">
        <v>25</v>
      </c>
      <c r="I47" s="65">
        <f t="shared" si="0"/>
        <v>40.983606557377051</v>
      </c>
      <c r="J47" s="41" t="s">
        <v>505</v>
      </c>
    </row>
    <row r="48" spans="1:10" ht="15.75" x14ac:dyDescent="0.25">
      <c r="A48" s="27">
        <v>43</v>
      </c>
      <c r="B48" s="121" t="s">
        <v>375</v>
      </c>
      <c r="C48" s="121" t="s">
        <v>392</v>
      </c>
      <c r="D48" s="121" t="s">
        <v>382</v>
      </c>
      <c r="E48" s="121" t="s">
        <v>91</v>
      </c>
      <c r="F48" s="41" t="s">
        <v>387</v>
      </c>
      <c r="G48" s="41" t="s">
        <v>21</v>
      </c>
      <c r="H48" s="41">
        <v>24</v>
      </c>
      <c r="I48" s="65">
        <f t="shared" si="0"/>
        <v>39.344262295081968</v>
      </c>
      <c r="J48" s="41" t="s">
        <v>505</v>
      </c>
    </row>
    <row r="49" spans="1:10" ht="15.75" x14ac:dyDescent="0.25">
      <c r="A49" s="112">
        <v>44</v>
      </c>
      <c r="B49" s="121" t="s">
        <v>375</v>
      </c>
      <c r="C49" s="121" t="s">
        <v>399</v>
      </c>
      <c r="D49" s="121" t="s">
        <v>42</v>
      </c>
      <c r="E49" s="121" t="s">
        <v>25</v>
      </c>
      <c r="F49" s="41" t="s">
        <v>397</v>
      </c>
      <c r="G49" s="41" t="s">
        <v>17</v>
      </c>
      <c r="H49" s="41">
        <v>24</v>
      </c>
      <c r="I49" s="65">
        <f t="shared" si="0"/>
        <v>39.344262295081968</v>
      </c>
      <c r="J49" s="41" t="s">
        <v>505</v>
      </c>
    </row>
    <row r="50" spans="1:10" ht="15.75" x14ac:dyDescent="0.25">
      <c r="A50" s="27">
        <v>45</v>
      </c>
      <c r="B50" s="121" t="s">
        <v>283</v>
      </c>
      <c r="C50" s="126" t="s">
        <v>317</v>
      </c>
      <c r="D50" s="121" t="s">
        <v>318</v>
      </c>
      <c r="E50" s="121" t="s">
        <v>319</v>
      </c>
      <c r="F50" s="41" t="s">
        <v>320</v>
      </c>
      <c r="G50" s="41" t="s">
        <v>17</v>
      </c>
      <c r="H50" s="41">
        <v>23</v>
      </c>
      <c r="I50" s="65">
        <f t="shared" si="0"/>
        <v>37.704918032786885</v>
      </c>
      <c r="J50" s="41" t="s">
        <v>505</v>
      </c>
    </row>
    <row r="51" spans="1:10" ht="15.75" x14ac:dyDescent="0.25">
      <c r="A51" s="112">
        <v>46</v>
      </c>
      <c r="B51" s="121" t="s">
        <v>375</v>
      </c>
      <c r="C51" s="121" t="s">
        <v>402</v>
      </c>
      <c r="D51" s="121" t="s">
        <v>108</v>
      </c>
      <c r="E51" s="121" t="s">
        <v>74</v>
      </c>
      <c r="F51" s="41" t="s">
        <v>28</v>
      </c>
      <c r="G51" s="41" t="s">
        <v>21</v>
      </c>
      <c r="H51" s="41">
        <v>23</v>
      </c>
      <c r="I51" s="65">
        <f t="shared" si="0"/>
        <v>37.704918032786885</v>
      </c>
      <c r="J51" s="41" t="s">
        <v>505</v>
      </c>
    </row>
    <row r="52" spans="1:10" ht="15.75" x14ac:dyDescent="0.25">
      <c r="A52" s="27">
        <v>47</v>
      </c>
      <c r="B52" s="121" t="s">
        <v>283</v>
      </c>
      <c r="C52" s="126" t="s">
        <v>321</v>
      </c>
      <c r="D52" s="126" t="s">
        <v>322</v>
      </c>
      <c r="E52" s="126" t="s">
        <v>323</v>
      </c>
      <c r="F52" s="41" t="s">
        <v>324</v>
      </c>
      <c r="G52" s="41" t="s">
        <v>21</v>
      </c>
      <c r="H52" s="41">
        <v>22</v>
      </c>
      <c r="I52" s="65">
        <f t="shared" si="0"/>
        <v>36.065573770491802</v>
      </c>
      <c r="J52" s="41" t="s">
        <v>505</v>
      </c>
    </row>
    <row r="53" spans="1:10" ht="15.75" x14ac:dyDescent="0.25">
      <c r="A53" s="112">
        <v>48</v>
      </c>
      <c r="B53" s="121" t="s">
        <v>375</v>
      </c>
      <c r="C53" s="121" t="s">
        <v>389</v>
      </c>
      <c r="D53" s="121" t="s">
        <v>390</v>
      </c>
      <c r="E53" s="121" t="s">
        <v>257</v>
      </c>
      <c r="F53" s="41" t="s">
        <v>387</v>
      </c>
      <c r="G53" s="41" t="s">
        <v>17</v>
      </c>
      <c r="H53" s="41">
        <v>22</v>
      </c>
      <c r="I53" s="65">
        <f t="shared" si="0"/>
        <v>36.065573770491802</v>
      </c>
      <c r="J53" s="41" t="s">
        <v>505</v>
      </c>
    </row>
    <row r="54" spans="1:10" ht="15.75" x14ac:dyDescent="0.25">
      <c r="A54" s="27">
        <v>49</v>
      </c>
      <c r="B54" s="121" t="s">
        <v>483</v>
      </c>
      <c r="C54" s="123" t="s">
        <v>485</v>
      </c>
      <c r="D54" s="123" t="s">
        <v>486</v>
      </c>
      <c r="E54" s="123" t="s">
        <v>25</v>
      </c>
      <c r="F54" s="49" t="s">
        <v>387</v>
      </c>
      <c r="G54" s="41" t="s">
        <v>482</v>
      </c>
      <c r="H54" s="41">
        <v>22</v>
      </c>
      <c r="I54" s="65">
        <f t="shared" si="0"/>
        <v>36.065573770491802</v>
      </c>
      <c r="J54" s="41" t="s">
        <v>505</v>
      </c>
    </row>
    <row r="55" spans="1:10" ht="15.75" x14ac:dyDescent="0.25">
      <c r="A55" s="112">
        <v>50</v>
      </c>
      <c r="B55" s="121" t="s">
        <v>283</v>
      </c>
      <c r="C55" s="126" t="s">
        <v>311</v>
      </c>
      <c r="D55" s="121" t="s">
        <v>303</v>
      </c>
      <c r="E55" s="121" t="s">
        <v>312</v>
      </c>
      <c r="F55" s="41" t="s">
        <v>313</v>
      </c>
      <c r="G55" s="41" t="s">
        <v>21</v>
      </c>
      <c r="H55" s="41">
        <v>21</v>
      </c>
      <c r="I55" s="65">
        <f t="shared" si="0"/>
        <v>34.42622950819672</v>
      </c>
      <c r="J55" s="41" t="s">
        <v>505</v>
      </c>
    </row>
    <row r="56" spans="1:10" ht="15.75" x14ac:dyDescent="0.25">
      <c r="A56" s="27">
        <v>51</v>
      </c>
      <c r="B56" s="121" t="s">
        <v>375</v>
      </c>
      <c r="C56" s="121" t="s">
        <v>393</v>
      </c>
      <c r="D56" s="121" t="s">
        <v>222</v>
      </c>
      <c r="E56" s="121" t="s">
        <v>94</v>
      </c>
      <c r="F56" s="41" t="s">
        <v>387</v>
      </c>
      <c r="G56" s="41" t="s">
        <v>21</v>
      </c>
      <c r="H56" s="41">
        <v>21</v>
      </c>
      <c r="I56" s="65">
        <f t="shared" si="0"/>
        <v>34.42622950819672</v>
      </c>
      <c r="J56" s="41" t="s">
        <v>505</v>
      </c>
    </row>
    <row r="57" spans="1:10" ht="15.75" x14ac:dyDescent="0.25">
      <c r="A57" s="112">
        <v>52</v>
      </c>
      <c r="B57" s="121" t="s">
        <v>235</v>
      </c>
      <c r="C57" s="122" t="s">
        <v>258</v>
      </c>
      <c r="D57" s="121" t="s">
        <v>259</v>
      </c>
      <c r="E57" s="121" t="s">
        <v>260</v>
      </c>
      <c r="F57" s="41">
        <v>6</v>
      </c>
      <c r="G57" s="41" t="s">
        <v>17</v>
      </c>
      <c r="H57" s="41">
        <v>20</v>
      </c>
      <c r="I57" s="65">
        <f t="shared" si="0"/>
        <v>32.786885245901637</v>
      </c>
      <c r="J57" s="41" t="s">
        <v>505</v>
      </c>
    </row>
    <row r="58" spans="1:10" ht="15.75" x14ac:dyDescent="0.25">
      <c r="A58" s="27">
        <v>53</v>
      </c>
      <c r="B58" s="121" t="s">
        <v>375</v>
      </c>
      <c r="C58" s="121" t="s">
        <v>395</v>
      </c>
      <c r="D58" s="121" t="s">
        <v>396</v>
      </c>
      <c r="E58" s="121" t="s">
        <v>109</v>
      </c>
      <c r="F58" s="41" t="s">
        <v>397</v>
      </c>
      <c r="G58" s="41" t="s">
        <v>21</v>
      </c>
      <c r="H58" s="41">
        <v>20</v>
      </c>
      <c r="I58" s="65">
        <f t="shared" si="0"/>
        <v>32.786885245901637</v>
      </c>
      <c r="J58" s="41" t="s">
        <v>505</v>
      </c>
    </row>
    <row r="59" spans="1:10" s="14" customFormat="1" ht="15.75" x14ac:dyDescent="0.25">
      <c r="A59" s="112">
        <v>54</v>
      </c>
      <c r="B59" s="121" t="s">
        <v>283</v>
      </c>
      <c r="C59" s="126" t="s">
        <v>314</v>
      </c>
      <c r="D59" s="121" t="s">
        <v>315</v>
      </c>
      <c r="E59" s="121" t="s">
        <v>316</v>
      </c>
      <c r="F59" s="41" t="s">
        <v>313</v>
      </c>
      <c r="G59" s="41" t="s">
        <v>21</v>
      </c>
      <c r="H59" s="41">
        <v>19</v>
      </c>
      <c r="I59" s="65">
        <f t="shared" si="0"/>
        <v>31.147540983606557</v>
      </c>
      <c r="J59" s="41" t="s">
        <v>505</v>
      </c>
    </row>
    <row r="60" spans="1:10" ht="15.75" x14ac:dyDescent="0.25">
      <c r="A60" s="27">
        <v>55</v>
      </c>
      <c r="B60" s="121" t="s">
        <v>375</v>
      </c>
      <c r="C60" s="121" t="s">
        <v>400</v>
      </c>
      <c r="D60" s="121" t="s">
        <v>401</v>
      </c>
      <c r="E60" s="121" t="s">
        <v>118</v>
      </c>
      <c r="F60" s="41" t="s">
        <v>28</v>
      </c>
      <c r="G60" s="41" t="s">
        <v>21</v>
      </c>
      <c r="H60" s="41">
        <v>19</v>
      </c>
      <c r="I60" s="65">
        <f t="shared" si="0"/>
        <v>31.147540983606557</v>
      </c>
      <c r="J60" s="41" t="s">
        <v>505</v>
      </c>
    </row>
    <row r="61" spans="1:10" ht="15.75" x14ac:dyDescent="0.25">
      <c r="A61" s="112">
        <v>56</v>
      </c>
      <c r="B61" s="121" t="s">
        <v>375</v>
      </c>
      <c r="C61" s="121" t="s">
        <v>394</v>
      </c>
      <c r="D61" s="121" t="s">
        <v>222</v>
      </c>
      <c r="E61" s="121" t="s">
        <v>118</v>
      </c>
      <c r="F61" s="41" t="s">
        <v>387</v>
      </c>
      <c r="G61" s="41" t="s">
        <v>21</v>
      </c>
      <c r="H61" s="41">
        <v>18</v>
      </c>
      <c r="I61" s="65">
        <f t="shared" si="0"/>
        <v>29.508196721311474</v>
      </c>
      <c r="J61" s="41" t="s">
        <v>505</v>
      </c>
    </row>
    <row r="62" spans="1:10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ht="15.75" x14ac:dyDescent="0.25">
      <c r="A81" s="4"/>
      <c r="B81" s="4"/>
      <c r="C81" s="4"/>
      <c r="D81" s="4"/>
      <c r="E81" s="4"/>
      <c r="F81" s="4"/>
      <c r="G81" s="13"/>
      <c r="H81" s="4"/>
      <c r="I81" s="4"/>
      <c r="J81" s="4"/>
    </row>
    <row r="82" spans="1:10" ht="15.75" x14ac:dyDescent="0.25">
      <c r="A82" s="4"/>
      <c r="B82" s="9"/>
      <c r="C82" s="4"/>
      <c r="D82" s="4"/>
      <c r="E82" s="4"/>
      <c r="F82" s="4"/>
      <c r="G82" s="4"/>
      <c r="H82" s="9"/>
      <c r="I82" s="4"/>
      <c r="J82" s="4"/>
    </row>
    <row r="83" spans="1:10" ht="15.75" x14ac:dyDescent="0.25">
      <c r="A83" s="4"/>
      <c r="B83" s="9"/>
      <c r="C83" s="4"/>
      <c r="D83" s="4"/>
      <c r="E83" s="4"/>
      <c r="F83" s="4"/>
      <c r="G83" s="4"/>
      <c r="H83" s="9"/>
      <c r="I83" s="4"/>
      <c r="J83" s="4"/>
    </row>
    <row r="84" spans="1:10" ht="15.75" x14ac:dyDescent="0.25">
      <c r="A84" s="4"/>
      <c r="B84" s="16"/>
      <c r="C84" s="4"/>
      <c r="D84" s="4"/>
      <c r="E84" s="4"/>
      <c r="F84" s="4"/>
      <c r="G84" s="4"/>
      <c r="H84" s="16"/>
      <c r="I84" s="4"/>
      <c r="J84" s="4"/>
    </row>
    <row r="85" spans="1:10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ht="15.75" x14ac:dyDescent="0.25">
      <c r="A89" s="4"/>
      <c r="B89" s="16"/>
      <c r="C89" s="4"/>
      <c r="D89" s="4"/>
      <c r="E89" s="4"/>
      <c r="F89" s="4"/>
      <c r="G89" s="4"/>
      <c r="H89" s="6"/>
      <c r="I89" s="4"/>
      <c r="J89" s="4"/>
    </row>
    <row r="90" spans="1:10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ht="15.75" x14ac:dyDescent="0.25">
      <c r="A104" s="4"/>
      <c r="B104" s="4"/>
      <c r="C104" s="4"/>
      <c r="D104" s="4"/>
      <c r="E104" s="4"/>
      <c r="F104" s="4"/>
      <c r="G104" s="13"/>
      <c r="H104" s="4"/>
      <c r="I104" s="4"/>
      <c r="J104" s="4"/>
    </row>
    <row r="105" spans="1:10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2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2" ht="15.75" x14ac:dyDescent="0.25">
      <c r="A114" s="4"/>
      <c r="B114" s="9"/>
      <c r="C114" s="4"/>
      <c r="D114" s="4"/>
      <c r="E114" s="4"/>
      <c r="F114" s="4"/>
      <c r="G114" s="4"/>
      <c r="H114" s="9"/>
      <c r="I114" s="4"/>
      <c r="J114" s="4"/>
    </row>
    <row r="115" spans="1:12" ht="15.75" x14ac:dyDescent="0.25">
      <c r="A115" s="4"/>
      <c r="B115" s="16"/>
      <c r="C115" s="4"/>
      <c r="D115" s="4"/>
      <c r="E115" s="4"/>
      <c r="F115" s="4"/>
      <c r="G115" s="4"/>
      <c r="H115" s="16"/>
      <c r="I115" s="4"/>
      <c r="J115" s="4"/>
    </row>
    <row r="116" spans="1:12" ht="15.75" x14ac:dyDescent="0.25">
      <c r="A116" s="4"/>
      <c r="B116" s="4"/>
      <c r="C116" s="4"/>
      <c r="D116" s="4"/>
      <c r="E116" s="4"/>
      <c r="F116" s="4"/>
      <c r="G116" s="13"/>
      <c r="H116" s="4"/>
      <c r="I116" s="4"/>
      <c r="J116" s="4"/>
    </row>
    <row r="117" spans="1:12" ht="15.75" x14ac:dyDescent="0.25">
      <c r="A117" s="4"/>
      <c r="B117" s="4"/>
      <c r="C117" s="4"/>
      <c r="D117" s="4"/>
      <c r="E117" s="4"/>
      <c r="F117" s="4"/>
      <c r="G117" s="13"/>
      <c r="H117" s="4"/>
      <c r="I117" s="4"/>
      <c r="J117" s="4"/>
      <c r="K117" s="8"/>
      <c r="L117" s="8"/>
    </row>
    <row r="118" spans="1:12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8"/>
      <c r="L118" s="8"/>
    </row>
    <row r="119" spans="1:12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2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2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2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2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2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2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2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2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2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ht="15.75" x14ac:dyDescent="0.25">
      <c r="A129" s="4"/>
      <c r="B129" s="4"/>
      <c r="C129" s="4"/>
      <c r="D129" s="4"/>
      <c r="E129" s="4"/>
      <c r="F129" s="4"/>
      <c r="G129" s="13"/>
      <c r="H129" s="4"/>
      <c r="I129" s="4"/>
      <c r="J129" s="4"/>
    </row>
    <row r="130" spans="1:10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ht="15.75" x14ac:dyDescent="0.25">
      <c r="A167" s="4"/>
      <c r="B167" s="9"/>
      <c r="C167" s="4"/>
      <c r="D167" s="4"/>
      <c r="E167" s="4"/>
      <c r="F167" s="4"/>
      <c r="G167" s="4"/>
      <c r="H167" s="16"/>
      <c r="I167" s="4"/>
      <c r="J167" s="4"/>
    </row>
    <row r="168" spans="1:10" ht="15.75" x14ac:dyDescent="0.25">
      <c r="A168" s="4"/>
      <c r="B168" s="16"/>
      <c r="C168" s="4"/>
      <c r="D168" s="4"/>
      <c r="E168" s="4"/>
      <c r="F168" s="4"/>
      <c r="G168" s="4"/>
      <c r="H168" s="6"/>
      <c r="I168" s="4"/>
      <c r="J168" s="4"/>
    </row>
    <row r="169" spans="1:10" s="14" customFormat="1" ht="15.75" x14ac:dyDescent="0.25">
      <c r="A169" s="4"/>
      <c r="B169" s="3"/>
      <c r="C169" s="3"/>
      <c r="D169" s="3"/>
      <c r="E169" s="3"/>
      <c r="F169" s="3"/>
      <c r="G169" s="17"/>
      <c r="H169" s="3"/>
      <c r="I169" s="3"/>
      <c r="J169" s="18"/>
    </row>
    <row r="170" spans="1:10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s="14" customFormat="1" ht="15.75" x14ac:dyDescent="0.25">
      <c r="A186" s="4"/>
      <c r="B186" s="3"/>
      <c r="C186" s="3"/>
      <c r="D186" s="3"/>
      <c r="E186" s="3"/>
      <c r="F186" s="3"/>
      <c r="G186" s="17"/>
      <c r="H186" s="3"/>
      <c r="I186" s="3"/>
      <c r="J186" s="18"/>
    </row>
    <row r="187" spans="1:10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ht="15.75" x14ac:dyDescent="0.25">
      <c r="A218" s="4"/>
      <c r="B218" s="4"/>
      <c r="C218" s="4"/>
      <c r="D218" s="4"/>
      <c r="E218" s="4"/>
      <c r="F218" s="4"/>
      <c r="G218" s="13"/>
      <c r="H218" s="4"/>
      <c r="I218" s="4"/>
      <c r="J218" s="4"/>
    </row>
    <row r="219" spans="1:10" ht="15.75" x14ac:dyDescent="0.25">
      <c r="A219" s="4"/>
      <c r="B219" s="4"/>
      <c r="C219" s="4"/>
      <c r="D219" s="4"/>
      <c r="E219" s="4"/>
      <c r="F219" s="4"/>
      <c r="G219" s="13"/>
      <c r="H219" s="4"/>
      <c r="I219" s="4"/>
      <c r="J219" s="4"/>
    </row>
    <row r="220" spans="1:10" ht="15.75" x14ac:dyDescent="0.25">
      <c r="A220" s="4"/>
      <c r="B220" s="4"/>
      <c r="C220" s="4"/>
      <c r="D220" s="4"/>
      <c r="E220" s="4"/>
      <c r="F220" s="4"/>
      <c r="G220" s="13"/>
      <c r="H220" s="4"/>
      <c r="I220" s="4"/>
      <c r="J220" s="4"/>
    </row>
    <row r="221" spans="1:10" ht="15.75" x14ac:dyDescent="0.25">
      <c r="A221" s="4"/>
      <c r="B221" s="4"/>
      <c r="C221" s="4"/>
      <c r="D221" s="4"/>
      <c r="E221" s="4"/>
      <c r="F221" s="4"/>
      <c r="G221" s="13"/>
      <c r="H221" s="4"/>
      <c r="I221" s="4"/>
      <c r="J221" s="4"/>
    </row>
    <row r="222" spans="1:10" ht="15.75" x14ac:dyDescent="0.25">
      <c r="A222" s="4"/>
      <c r="B222" s="4"/>
      <c r="C222" s="4"/>
      <c r="D222" s="4"/>
      <c r="E222" s="4"/>
      <c r="F222" s="4"/>
      <c r="G222" s="13"/>
      <c r="H222" s="4"/>
      <c r="I222" s="4"/>
      <c r="J222" s="4"/>
    </row>
    <row r="223" spans="1:10" ht="15.75" x14ac:dyDescent="0.25">
      <c r="A223" s="4"/>
      <c r="B223" s="4"/>
      <c r="C223" s="4"/>
      <c r="D223" s="4"/>
      <c r="E223" s="4"/>
      <c r="F223" s="4"/>
      <c r="G223" s="13"/>
      <c r="H223" s="4"/>
      <c r="I223" s="4"/>
      <c r="J223" s="4"/>
    </row>
    <row r="224" spans="1:10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ht="15.75" x14ac:dyDescent="0.25">
      <c r="A234" s="4"/>
      <c r="B234" s="16"/>
      <c r="C234" s="4"/>
      <c r="D234" s="4"/>
      <c r="E234" s="4"/>
      <c r="F234" s="4"/>
      <c r="G234" s="4"/>
      <c r="H234" s="16"/>
      <c r="I234" s="4"/>
      <c r="J234" s="4"/>
    </row>
    <row r="235" spans="1:10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ht="15.75" x14ac:dyDescent="0.25">
      <c r="A260" s="4"/>
      <c r="B260" s="3"/>
      <c r="C260" s="3"/>
      <c r="D260" s="3"/>
      <c r="E260" s="3"/>
      <c r="F260" s="3"/>
      <c r="G260" s="3"/>
      <c r="H260" s="3"/>
      <c r="I260" s="3"/>
      <c r="J260" s="3"/>
    </row>
    <row r="261" spans="1:10" ht="15.75" x14ac:dyDescent="0.25">
      <c r="A261" s="4"/>
      <c r="B261" s="3"/>
      <c r="C261" s="3"/>
      <c r="D261" s="3"/>
      <c r="E261" s="3"/>
      <c r="F261" s="3"/>
      <c r="G261" s="3"/>
      <c r="H261" s="3"/>
      <c r="I261" s="3"/>
      <c r="J261" s="3"/>
    </row>
    <row r="262" spans="1:10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ht="15.75" x14ac:dyDescent="0.25">
      <c r="A290" s="4"/>
      <c r="B290" s="4"/>
      <c r="C290" s="4"/>
      <c r="D290" s="4"/>
      <c r="E290" s="4"/>
      <c r="F290" s="4"/>
      <c r="G290" s="13"/>
      <c r="H290" s="4"/>
      <c r="I290" s="4"/>
      <c r="J290" s="4"/>
    </row>
    <row r="291" spans="1:10" ht="15.75" x14ac:dyDescent="0.25">
      <c r="A291" s="4"/>
      <c r="B291" s="4"/>
      <c r="C291" s="4"/>
      <c r="D291" s="4"/>
      <c r="E291" s="4"/>
      <c r="F291" s="4"/>
      <c r="G291" s="13"/>
      <c r="H291" s="4"/>
      <c r="I291" s="4"/>
      <c r="J291" s="4"/>
    </row>
    <row r="292" spans="1:10" ht="15.75" x14ac:dyDescent="0.25">
      <c r="A292" s="4"/>
      <c r="B292" s="4"/>
      <c r="C292" s="4"/>
      <c r="D292" s="4"/>
      <c r="E292" s="4"/>
      <c r="F292" s="4"/>
      <c r="G292" s="13"/>
      <c r="H292" s="4"/>
      <c r="I292" s="4"/>
      <c r="J292" s="4"/>
    </row>
    <row r="293" spans="1:10" ht="15.75" x14ac:dyDescent="0.25">
      <c r="A293" s="4"/>
      <c r="B293" s="4"/>
      <c r="C293" s="4"/>
      <c r="D293" s="4"/>
      <c r="E293" s="4"/>
      <c r="F293" s="4"/>
      <c r="G293" s="13"/>
      <c r="H293" s="4"/>
      <c r="I293" s="4"/>
      <c r="J293" s="4"/>
    </row>
  </sheetData>
  <autoFilter ref="A5:J257">
    <sortState ref="A7:J258">
      <sortCondition descending="1" ref="H6:H25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zoomScale="95" zoomScaleNormal="95" workbookViewId="0">
      <selection activeCell="A5" sqref="A5"/>
    </sheetView>
  </sheetViews>
  <sheetFormatPr defaultRowHeight="15" x14ac:dyDescent="0.25"/>
  <cols>
    <col min="1" max="1" width="4.42578125" customWidth="1"/>
    <col min="2" max="2" width="32.5703125" customWidth="1"/>
    <col min="3" max="3" width="14.85546875" customWidth="1"/>
    <col min="4" max="4" width="14.140625" customWidth="1"/>
    <col min="5" max="5" width="16.7109375" customWidth="1"/>
    <col min="6" max="6" width="7.7109375" customWidth="1"/>
    <col min="7" max="7" width="11.28515625" bestFit="1" customWidth="1"/>
    <col min="8" max="8" width="11.85546875" customWidth="1"/>
    <col min="9" max="9" width="10.28515625" customWidth="1"/>
    <col min="10" max="10" width="15.42578125" customWidth="1"/>
  </cols>
  <sheetData>
    <row r="1" spans="1:10" ht="15.75" x14ac:dyDescent="0.25">
      <c r="A1" s="7"/>
      <c r="B1" s="2"/>
      <c r="C1" s="2"/>
      <c r="D1" s="2"/>
      <c r="E1" s="2"/>
      <c r="F1" s="2"/>
      <c r="G1" s="93" t="s">
        <v>14</v>
      </c>
      <c r="H1" s="26" t="s">
        <v>59</v>
      </c>
      <c r="I1" s="5"/>
      <c r="J1" s="26"/>
    </row>
    <row r="2" spans="1:10" ht="15.75" x14ac:dyDescent="0.25">
      <c r="A2" s="7"/>
      <c r="B2" s="2"/>
      <c r="C2" s="2"/>
      <c r="D2" s="2"/>
      <c r="E2" s="2"/>
      <c r="F2" s="2"/>
      <c r="G2" s="93" t="s">
        <v>0</v>
      </c>
      <c r="H2" s="91">
        <v>45957</v>
      </c>
      <c r="I2" s="92"/>
      <c r="J2" s="92"/>
    </row>
    <row r="3" spans="1:10" ht="15.75" x14ac:dyDescent="0.25">
      <c r="A3" s="94" t="s">
        <v>105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5.75" x14ac:dyDescent="0.25">
      <c r="A4" s="127" t="s">
        <v>1</v>
      </c>
      <c r="B4" s="128"/>
      <c r="C4" s="129"/>
      <c r="D4" s="130">
        <v>65</v>
      </c>
      <c r="E4" s="131"/>
      <c r="F4" s="7"/>
      <c r="G4" s="7"/>
      <c r="H4" s="7"/>
      <c r="I4" s="7"/>
      <c r="J4" s="7"/>
    </row>
    <row r="5" spans="1:10" ht="40.5" customHeight="1" x14ac:dyDescent="0.25">
      <c r="A5" s="96" t="s">
        <v>2</v>
      </c>
      <c r="B5" s="96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10</v>
      </c>
      <c r="J5" s="97" t="s">
        <v>11</v>
      </c>
    </row>
    <row r="6" spans="1:10" s="38" customFormat="1" ht="15.75" x14ac:dyDescent="0.25">
      <c r="A6" s="74">
        <v>1</v>
      </c>
      <c r="B6" s="101" t="s">
        <v>510</v>
      </c>
      <c r="C6" s="106" t="s">
        <v>83</v>
      </c>
      <c r="D6" s="106" t="s">
        <v>84</v>
      </c>
      <c r="E6" s="106" t="s">
        <v>85</v>
      </c>
      <c r="F6" s="40" t="s">
        <v>29</v>
      </c>
      <c r="G6" s="55" t="s">
        <v>17</v>
      </c>
      <c r="H6" s="37">
        <v>65</v>
      </c>
      <c r="I6" s="70">
        <f>H6*100/65</f>
        <v>100</v>
      </c>
      <c r="J6" s="37" t="s">
        <v>503</v>
      </c>
    </row>
    <row r="7" spans="1:10" s="72" customFormat="1" ht="15.75" x14ac:dyDescent="0.25">
      <c r="A7" s="74">
        <v>2</v>
      </c>
      <c r="B7" s="101" t="s">
        <v>518</v>
      </c>
      <c r="C7" s="101" t="s">
        <v>551</v>
      </c>
      <c r="D7" s="101" t="s">
        <v>274</v>
      </c>
      <c r="E7" s="101" t="s">
        <v>354</v>
      </c>
      <c r="F7" s="63" t="s">
        <v>29</v>
      </c>
      <c r="G7" s="63" t="s">
        <v>17</v>
      </c>
      <c r="H7" s="73">
        <v>65</v>
      </c>
      <c r="I7" s="70">
        <f t="shared" ref="I7:I68" si="0">H7*100/65</f>
        <v>100</v>
      </c>
      <c r="J7" s="37" t="s">
        <v>503</v>
      </c>
    </row>
    <row r="8" spans="1:10" s="38" customFormat="1" ht="15.75" x14ac:dyDescent="0.25">
      <c r="A8" s="74">
        <v>3</v>
      </c>
      <c r="B8" s="101" t="s">
        <v>509</v>
      </c>
      <c r="C8" s="101" t="s">
        <v>119</v>
      </c>
      <c r="D8" s="101" t="s">
        <v>120</v>
      </c>
      <c r="E8" s="101" t="s">
        <v>121</v>
      </c>
      <c r="F8" s="37" t="s">
        <v>122</v>
      </c>
      <c r="G8" s="37" t="s">
        <v>17</v>
      </c>
      <c r="H8" s="37">
        <v>64</v>
      </c>
      <c r="I8" s="70">
        <f t="shared" si="0"/>
        <v>98.461538461538467</v>
      </c>
      <c r="J8" s="37" t="s">
        <v>503</v>
      </c>
    </row>
    <row r="9" spans="1:10" s="38" customFormat="1" ht="15.75" x14ac:dyDescent="0.25">
      <c r="A9" s="74">
        <v>4</v>
      </c>
      <c r="B9" s="101" t="s">
        <v>509</v>
      </c>
      <c r="C9" s="101" t="s">
        <v>125</v>
      </c>
      <c r="D9" s="101" t="s">
        <v>46</v>
      </c>
      <c r="E9" s="101" t="s">
        <v>16</v>
      </c>
      <c r="F9" s="37" t="s">
        <v>29</v>
      </c>
      <c r="G9" s="37" t="s">
        <v>17</v>
      </c>
      <c r="H9" s="37">
        <v>64</v>
      </c>
      <c r="I9" s="70">
        <f t="shared" si="0"/>
        <v>98.461538461538467</v>
      </c>
      <c r="J9" s="37" t="s">
        <v>503</v>
      </c>
    </row>
    <row r="10" spans="1:10" s="54" customFormat="1" ht="15.75" x14ac:dyDescent="0.25">
      <c r="A10" s="74">
        <v>5</v>
      </c>
      <c r="B10" s="101" t="s">
        <v>510</v>
      </c>
      <c r="C10" s="132" t="s">
        <v>92</v>
      </c>
      <c r="D10" s="132" t="s">
        <v>37</v>
      </c>
      <c r="E10" s="132" t="s">
        <v>25</v>
      </c>
      <c r="F10" s="56" t="s">
        <v>45</v>
      </c>
      <c r="G10" s="55" t="s">
        <v>17</v>
      </c>
      <c r="H10" s="57">
        <v>62</v>
      </c>
      <c r="I10" s="70">
        <f t="shared" si="0"/>
        <v>95.384615384615387</v>
      </c>
      <c r="J10" s="37" t="s">
        <v>503</v>
      </c>
    </row>
    <row r="11" spans="1:10" s="38" customFormat="1" ht="15.75" x14ac:dyDescent="0.25">
      <c r="A11" s="74">
        <v>6</v>
      </c>
      <c r="B11" s="101" t="s">
        <v>518</v>
      </c>
      <c r="C11" s="101" t="s">
        <v>552</v>
      </c>
      <c r="D11" s="101" t="s">
        <v>553</v>
      </c>
      <c r="E11" s="101" t="s">
        <v>554</v>
      </c>
      <c r="F11" s="63" t="s">
        <v>45</v>
      </c>
      <c r="G11" s="74" t="s">
        <v>21</v>
      </c>
      <c r="H11" s="73">
        <v>61.1</v>
      </c>
      <c r="I11" s="70">
        <f t="shared" si="0"/>
        <v>94</v>
      </c>
      <c r="J11" s="37" t="s">
        <v>503</v>
      </c>
    </row>
    <row r="12" spans="1:10" s="38" customFormat="1" ht="15.75" x14ac:dyDescent="0.25">
      <c r="A12" s="74">
        <v>7</v>
      </c>
      <c r="B12" s="101" t="s">
        <v>518</v>
      </c>
      <c r="C12" s="101" t="s">
        <v>539</v>
      </c>
      <c r="D12" s="101" t="s">
        <v>329</v>
      </c>
      <c r="E12" s="101" t="s">
        <v>352</v>
      </c>
      <c r="F12" s="63" t="s">
        <v>29</v>
      </c>
      <c r="G12" s="63" t="s">
        <v>21</v>
      </c>
      <c r="H12" s="73">
        <v>60.4</v>
      </c>
      <c r="I12" s="70">
        <f t="shared" si="0"/>
        <v>92.92307692307692</v>
      </c>
      <c r="J12" s="37" t="s">
        <v>503</v>
      </c>
    </row>
    <row r="13" spans="1:10" s="38" customFormat="1" ht="15.75" x14ac:dyDescent="0.25">
      <c r="A13" s="74">
        <v>8</v>
      </c>
      <c r="B13" s="101" t="s">
        <v>518</v>
      </c>
      <c r="C13" s="101" t="s">
        <v>540</v>
      </c>
      <c r="D13" s="101" t="s">
        <v>541</v>
      </c>
      <c r="E13" s="101" t="s">
        <v>310</v>
      </c>
      <c r="F13" s="63" t="s">
        <v>29</v>
      </c>
      <c r="G13" s="63" t="s">
        <v>17</v>
      </c>
      <c r="H13" s="73">
        <v>59.1</v>
      </c>
      <c r="I13" s="70">
        <f t="shared" si="0"/>
        <v>90.92307692307692</v>
      </c>
      <c r="J13" s="37" t="s">
        <v>503</v>
      </c>
    </row>
    <row r="14" spans="1:10" s="38" customFormat="1" ht="15.75" x14ac:dyDescent="0.25">
      <c r="A14" s="74">
        <v>9</v>
      </c>
      <c r="B14" s="101" t="s">
        <v>452</v>
      </c>
      <c r="C14" s="133" t="s">
        <v>453</v>
      </c>
      <c r="D14" s="133" t="s">
        <v>159</v>
      </c>
      <c r="E14" s="106" t="s">
        <v>109</v>
      </c>
      <c r="F14" s="40">
        <v>7</v>
      </c>
      <c r="G14" s="37" t="s">
        <v>21</v>
      </c>
      <c r="H14" s="37">
        <v>59</v>
      </c>
      <c r="I14" s="70">
        <f t="shared" si="0"/>
        <v>90.769230769230774</v>
      </c>
      <c r="J14" s="37" t="s">
        <v>503</v>
      </c>
    </row>
    <row r="15" spans="1:10" s="38" customFormat="1" ht="15.75" x14ac:dyDescent="0.25">
      <c r="A15" s="74">
        <v>10</v>
      </c>
      <c r="B15" s="101" t="s">
        <v>452</v>
      </c>
      <c r="C15" s="133" t="s">
        <v>445</v>
      </c>
      <c r="D15" s="133" t="s">
        <v>454</v>
      </c>
      <c r="E15" s="106" t="s">
        <v>25</v>
      </c>
      <c r="F15" s="40">
        <v>7</v>
      </c>
      <c r="G15" s="37" t="s">
        <v>17</v>
      </c>
      <c r="H15" s="37">
        <v>59</v>
      </c>
      <c r="I15" s="70">
        <f t="shared" si="0"/>
        <v>90.769230769230774</v>
      </c>
      <c r="J15" s="37" t="s">
        <v>503</v>
      </c>
    </row>
    <row r="16" spans="1:10" s="38" customFormat="1" ht="15.75" x14ac:dyDescent="0.25">
      <c r="A16" s="74">
        <v>11</v>
      </c>
      <c r="B16" s="101" t="s">
        <v>518</v>
      </c>
      <c r="C16" s="101" t="s">
        <v>537</v>
      </c>
      <c r="D16" s="101" t="s">
        <v>538</v>
      </c>
      <c r="E16" s="101" t="s">
        <v>310</v>
      </c>
      <c r="F16" s="63" t="s">
        <v>29</v>
      </c>
      <c r="G16" s="63" t="s">
        <v>17</v>
      </c>
      <c r="H16" s="73">
        <v>59</v>
      </c>
      <c r="I16" s="70">
        <f t="shared" si="0"/>
        <v>90.769230769230774</v>
      </c>
      <c r="J16" s="37" t="s">
        <v>503</v>
      </c>
    </row>
    <row r="17" spans="1:10" s="38" customFormat="1" ht="15.75" x14ac:dyDescent="0.25">
      <c r="A17" s="74">
        <v>12</v>
      </c>
      <c r="B17" s="101" t="s">
        <v>518</v>
      </c>
      <c r="C17" s="101" t="s">
        <v>548</v>
      </c>
      <c r="D17" s="101" t="s">
        <v>549</v>
      </c>
      <c r="E17" s="101" t="s">
        <v>550</v>
      </c>
      <c r="F17" s="63" t="s">
        <v>29</v>
      </c>
      <c r="G17" s="63" t="s">
        <v>17</v>
      </c>
      <c r="H17" s="73">
        <v>54.1</v>
      </c>
      <c r="I17" s="70">
        <f t="shared" si="0"/>
        <v>83.230769230769226</v>
      </c>
      <c r="J17" s="37" t="s">
        <v>503</v>
      </c>
    </row>
    <row r="18" spans="1:10" s="54" customFormat="1" ht="15.75" x14ac:dyDescent="0.25">
      <c r="A18" s="74">
        <v>13</v>
      </c>
      <c r="B18" s="101" t="s">
        <v>506</v>
      </c>
      <c r="C18" s="101" t="s">
        <v>441</v>
      </c>
      <c r="D18" s="101" t="s">
        <v>386</v>
      </c>
      <c r="E18" s="101" t="s">
        <v>38</v>
      </c>
      <c r="F18" s="37">
        <v>7</v>
      </c>
      <c r="G18" s="37" t="s">
        <v>17</v>
      </c>
      <c r="H18" s="37">
        <v>54</v>
      </c>
      <c r="I18" s="70">
        <f t="shared" si="0"/>
        <v>83.07692307692308</v>
      </c>
      <c r="J18" s="37" t="s">
        <v>503</v>
      </c>
    </row>
    <row r="19" spans="1:10" s="38" customFormat="1" ht="15.75" x14ac:dyDescent="0.25">
      <c r="A19" s="74">
        <v>14</v>
      </c>
      <c r="B19" s="101" t="s">
        <v>506</v>
      </c>
      <c r="C19" s="101" t="s">
        <v>445</v>
      </c>
      <c r="D19" s="101" t="s">
        <v>211</v>
      </c>
      <c r="E19" s="101" t="s">
        <v>144</v>
      </c>
      <c r="F19" s="37">
        <v>7</v>
      </c>
      <c r="G19" s="37" t="s">
        <v>17</v>
      </c>
      <c r="H19" s="57">
        <v>51</v>
      </c>
      <c r="I19" s="70">
        <f t="shared" si="0"/>
        <v>78.461538461538467</v>
      </c>
      <c r="J19" s="37" t="s">
        <v>503</v>
      </c>
    </row>
    <row r="20" spans="1:10" s="38" customFormat="1" ht="15.75" x14ac:dyDescent="0.25">
      <c r="A20" s="74">
        <v>15</v>
      </c>
      <c r="B20" s="101" t="s">
        <v>506</v>
      </c>
      <c r="C20" s="101" t="s">
        <v>444</v>
      </c>
      <c r="D20" s="101" t="s">
        <v>227</v>
      </c>
      <c r="E20" s="101" t="s">
        <v>413</v>
      </c>
      <c r="F20" s="37">
        <v>7</v>
      </c>
      <c r="G20" s="37" t="s">
        <v>17</v>
      </c>
      <c r="H20" s="37">
        <v>50</v>
      </c>
      <c r="I20" s="70">
        <f t="shared" si="0"/>
        <v>76.92307692307692</v>
      </c>
      <c r="J20" s="37" t="s">
        <v>503</v>
      </c>
    </row>
    <row r="21" spans="1:10" s="38" customFormat="1" ht="15.75" x14ac:dyDescent="0.25">
      <c r="A21" s="74">
        <v>16</v>
      </c>
      <c r="B21" s="101" t="s">
        <v>506</v>
      </c>
      <c r="C21" s="101" t="s">
        <v>443</v>
      </c>
      <c r="D21" s="101" t="s">
        <v>41</v>
      </c>
      <c r="E21" s="101" t="s">
        <v>428</v>
      </c>
      <c r="F21" s="37">
        <v>7</v>
      </c>
      <c r="G21" s="37" t="s">
        <v>17</v>
      </c>
      <c r="H21" s="37">
        <v>48</v>
      </c>
      <c r="I21" s="70">
        <f t="shared" si="0"/>
        <v>73.84615384615384</v>
      </c>
      <c r="J21" s="37" t="s">
        <v>503</v>
      </c>
    </row>
    <row r="22" spans="1:10" s="38" customFormat="1" ht="15.75" x14ac:dyDescent="0.25">
      <c r="A22" s="74">
        <v>17</v>
      </c>
      <c r="B22" s="101" t="s">
        <v>518</v>
      </c>
      <c r="C22" s="101" t="s">
        <v>544</v>
      </c>
      <c r="D22" s="101" t="s">
        <v>545</v>
      </c>
      <c r="E22" s="101" t="s">
        <v>546</v>
      </c>
      <c r="F22" s="63" t="s">
        <v>29</v>
      </c>
      <c r="G22" s="63" t="s">
        <v>21</v>
      </c>
      <c r="H22" s="75">
        <v>45.8</v>
      </c>
      <c r="I22" s="70">
        <f t="shared" si="0"/>
        <v>70.461538461538467</v>
      </c>
      <c r="J22" s="37" t="s">
        <v>503</v>
      </c>
    </row>
    <row r="23" spans="1:10" s="54" customFormat="1" ht="15.75" x14ac:dyDescent="0.25">
      <c r="A23" s="74">
        <v>18</v>
      </c>
      <c r="B23" s="101" t="s">
        <v>155</v>
      </c>
      <c r="C23" s="101" t="s">
        <v>178</v>
      </c>
      <c r="D23" s="101" t="s">
        <v>179</v>
      </c>
      <c r="E23" s="101" t="s">
        <v>180</v>
      </c>
      <c r="F23" s="37" t="s">
        <v>29</v>
      </c>
      <c r="G23" s="37" t="s">
        <v>21</v>
      </c>
      <c r="H23" s="37">
        <v>45</v>
      </c>
      <c r="I23" s="70">
        <f t="shared" si="0"/>
        <v>69.230769230769226</v>
      </c>
      <c r="J23" s="37" t="s">
        <v>503</v>
      </c>
    </row>
    <row r="24" spans="1:10" ht="15.75" x14ac:dyDescent="0.25">
      <c r="A24" s="74">
        <v>19</v>
      </c>
      <c r="B24" s="101" t="s">
        <v>406</v>
      </c>
      <c r="C24" s="134" t="s">
        <v>411</v>
      </c>
      <c r="D24" s="134" t="s">
        <v>227</v>
      </c>
      <c r="E24" s="134" t="s">
        <v>377</v>
      </c>
      <c r="F24" s="58" t="s">
        <v>29</v>
      </c>
      <c r="G24" s="37" t="s">
        <v>17</v>
      </c>
      <c r="H24" s="37">
        <v>42</v>
      </c>
      <c r="I24" s="70">
        <f t="shared" si="0"/>
        <v>64.615384615384613</v>
      </c>
      <c r="J24" s="37" t="s">
        <v>503</v>
      </c>
    </row>
    <row r="25" spans="1:10" ht="15.75" x14ac:dyDescent="0.25">
      <c r="A25" s="74">
        <v>20</v>
      </c>
      <c r="B25" s="101" t="s">
        <v>506</v>
      </c>
      <c r="C25" s="101" t="s">
        <v>442</v>
      </c>
      <c r="D25" s="101" t="s">
        <v>26</v>
      </c>
      <c r="E25" s="101" t="s">
        <v>428</v>
      </c>
      <c r="F25" s="37">
        <v>7</v>
      </c>
      <c r="G25" s="37" t="s">
        <v>17</v>
      </c>
      <c r="H25" s="37">
        <v>42</v>
      </c>
      <c r="I25" s="70">
        <f t="shared" si="0"/>
        <v>64.615384615384613</v>
      </c>
      <c r="J25" s="37" t="s">
        <v>503</v>
      </c>
    </row>
    <row r="26" spans="1:10" ht="15.75" x14ac:dyDescent="0.25">
      <c r="A26" s="74">
        <v>21</v>
      </c>
      <c r="B26" s="101" t="s">
        <v>235</v>
      </c>
      <c r="C26" s="134" t="s">
        <v>261</v>
      </c>
      <c r="D26" s="101" t="s">
        <v>262</v>
      </c>
      <c r="E26" s="101" t="s">
        <v>263</v>
      </c>
      <c r="F26" s="37">
        <v>7</v>
      </c>
      <c r="G26" s="37" t="s">
        <v>17</v>
      </c>
      <c r="H26" s="37">
        <v>41</v>
      </c>
      <c r="I26" s="70">
        <f t="shared" si="0"/>
        <v>63.07692307692308</v>
      </c>
      <c r="J26" s="37" t="s">
        <v>503</v>
      </c>
    </row>
    <row r="27" spans="1:10" ht="15.75" x14ac:dyDescent="0.25">
      <c r="A27" s="74">
        <v>22</v>
      </c>
      <c r="B27" s="105" t="s">
        <v>375</v>
      </c>
      <c r="C27" s="105" t="s">
        <v>378</v>
      </c>
      <c r="D27" s="105" t="s">
        <v>222</v>
      </c>
      <c r="E27" s="105" t="s">
        <v>379</v>
      </c>
      <c r="F27" s="39" t="s">
        <v>380</v>
      </c>
      <c r="G27" s="39" t="s">
        <v>21</v>
      </c>
      <c r="H27" s="39">
        <v>39</v>
      </c>
      <c r="I27" s="70">
        <f t="shared" si="0"/>
        <v>60</v>
      </c>
      <c r="J27" s="37" t="s">
        <v>503</v>
      </c>
    </row>
    <row r="28" spans="1:10" ht="15.75" x14ac:dyDescent="0.25">
      <c r="A28" s="74">
        <v>23</v>
      </c>
      <c r="B28" s="101" t="s">
        <v>155</v>
      </c>
      <c r="C28" s="101" t="s">
        <v>50</v>
      </c>
      <c r="D28" s="101" t="s">
        <v>189</v>
      </c>
      <c r="E28" s="101" t="s">
        <v>190</v>
      </c>
      <c r="F28" s="37" t="s">
        <v>184</v>
      </c>
      <c r="G28" s="37" t="s">
        <v>17</v>
      </c>
      <c r="H28" s="57">
        <v>38</v>
      </c>
      <c r="I28" s="70">
        <f t="shared" si="0"/>
        <v>58.46153846153846</v>
      </c>
      <c r="J28" s="57" t="s">
        <v>504</v>
      </c>
    </row>
    <row r="29" spans="1:10" ht="15.75" x14ac:dyDescent="0.25">
      <c r="A29" s="74">
        <v>24</v>
      </c>
      <c r="B29" s="101" t="s">
        <v>155</v>
      </c>
      <c r="C29" s="101" t="s">
        <v>191</v>
      </c>
      <c r="D29" s="101" t="s">
        <v>167</v>
      </c>
      <c r="E29" s="101" t="s">
        <v>82</v>
      </c>
      <c r="F29" s="37" t="s">
        <v>184</v>
      </c>
      <c r="G29" s="37" t="s">
        <v>17</v>
      </c>
      <c r="H29" s="37">
        <v>37</v>
      </c>
      <c r="I29" s="70">
        <f t="shared" si="0"/>
        <v>56.92307692307692</v>
      </c>
      <c r="J29" s="57" t="s">
        <v>504</v>
      </c>
    </row>
    <row r="30" spans="1:10" ht="15.75" x14ac:dyDescent="0.25">
      <c r="A30" s="74">
        <v>25</v>
      </c>
      <c r="B30" s="101" t="s">
        <v>155</v>
      </c>
      <c r="C30" s="101" t="s">
        <v>181</v>
      </c>
      <c r="D30" s="101" t="s">
        <v>182</v>
      </c>
      <c r="E30" s="101" t="s">
        <v>183</v>
      </c>
      <c r="F30" s="37" t="s">
        <v>184</v>
      </c>
      <c r="G30" s="37" t="s">
        <v>21</v>
      </c>
      <c r="H30" s="37">
        <v>36</v>
      </c>
      <c r="I30" s="70">
        <f t="shared" si="0"/>
        <v>55.384615384615387</v>
      </c>
      <c r="J30" s="57" t="s">
        <v>504</v>
      </c>
    </row>
    <row r="31" spans="1:10" ht="15.75" x14ac:dyDescent="0.25">
      <c r="A31" s="27">
        <v>26</v>
      </c>
      <c r="B31" s="107" t="s">
        <v>235</v>
      </c>
      <c r="C31" s="109" t="s">
        <v>264</v>
      </c>
      <c r="D31" s="107" t="s">
        <v>265</v>
      </c>
      <c r="E31" s="107" t="s">
        <v>266</v>
      </c>
      <c r="F31" s="32">
        <v>7</v>
      </c>
      <c r="G31" s="32" t="s">
        <v>17</v>
      </c>
      <c r="H31" s="32">
        <v>34</v>
      </c>
      <c r="I31" s="71">
        <f t="shared" si="0"/>
        <v>52.307692307692307</v>
      </c>
      <c r="J31" s="32" t="s">
        <v>505</v>
      </c>
    </row>
    <row r="32" spans="1:10" ht="15.75" x14ac:dyDescent="0.25">
      <c r="A32" s="27">
        <v>27</v>
      </c>
      <c r="B32" s="107" t="s">
        <v>235</v>
      </c>
      <c r="C32" s="109" t="s">
        <v>267</v>
      </c>
      <c r="D32" s="107" t="s">
        <v>268</v>
      </c>
      <c r="E32" s="107" t="s">
        <v>269</v>
      </c>
      <c r="F32" s="32">
        <v>7</v>
      </c>
      <c r="G32" s="32" t="s">
        <v>21</v>
      </c>
      <c r="H32" s="32">
        <v>34</v>
      </c>
      <c r="I32" s="71">
        <f t="shared" si="0"/>
        <v>52.307692307692307</v>
      </c>
      <c r="J32" s="32" t="s">
        <v>505</v>
      </c>
    </row>
    <row r="33" spans="1:10" ht="15.75" x14ac:dyDescent="0.25">
      <c r="A33" s="27">
        <v>28</v>
      </c>
      <c r="B33" s="135" t="s">
        <v>375</v>
      </c>
      <c r="C33" s="135" t="s">
        <v>381</v>
      </c>
      <c r="D33" s="135" t="s">
        <v>382</v>
      </c>
      <c r="E33" s="135" t="s">
        <v>88</v>
      </c>
      <c r="F33" s="30" t="s">
        <v>380</v>
      </c>
      <c r="G33" s="30" t="s">
        <v>21</v>
      </c>
      <c r="H33" s="30">
        <v>34</v>
      </c>
      <c r="I33" s="71">
        <f t="shared" si="0"/>
        <v>52.307692307692307</v>
      </c>
      <c r="J33" s="32" t="s">
        <v>505</v>
      </c>
    </row>
    <row r="34" spans="1:10" ht="15.75" x14ac:dyDescent="0.25">
      <c r="A34" s="27">
        <v>29</v>
      </c>
      <c r="B34" s="135" t="s">
        <v>375</v>
      </c>
      <c r="C34" s="107" t="s">
        <v>376</v>
      </c>
      <c r="D34" s="107" t="s">
        <v>341</v>
      </c>
      <c r="E34" s="107" t="s">
        <v>377</v>
      </c>
      <c r="F34" s="32" t="s">
        <v>122</v>
      </c>
      <c r="G34" s="32" t="s">
        <v>17</v>
      </c>
      <c r="H34" s="32">
        <v>33</v>
      </c>
      <c r="I34" s="71">
        <f t="shared" si="0"/>
        <v>50.769230769230766</v>
      </c>
      <c r="J34" s="32" t="s">
        <v>505</v>
      </c>
    </row>
    <row r="35" spans="1:10" ht="15.75" x14ac:dyDescent="0.25">
      <c r="A35" s="27">
        <v>30</v>
      </c>
      <c r="B35" s="107" t="s">
        <v>406</v>
      </c>
      <c r="C35" s="107" t="s">
        <v>412</v>
      </c>
      <c r="D35" s="107" t="s">
        <v>204</v>
      </c>
      <c r="E35" s="107" t="s">
        <v>413</v>
      </c>
      <c r="F35" s="32" t="s">
        <v>29</v>
      </c>
      <c r="G35" s="32" t="s">
        <v>17</v>
      </c>
      <c r="H35" s="32">
        <v>33</v>
      </c>
      <c r="I35" s="71">
        <f t="shared" si="0"/>
        <v>50.769230769230766</v>
      </c>
      <c r="J35" s="32" t="s">
        <v>505</v>
      </c>
    </row>
    <row r="36" spans="1:10" ht="15.75" x14ac:dyDescent="0.25">
      <c r="A36" s="27">
        <v>31</v>
      </c>
      <c r="B36" s="107" t="s">
        <v>155</v>
      </c>
      <c r="C36" s="107" t="s">
        <v>185</v>
      </c>
      <c r="D36" s="107" t="s">
        <v>157</v>
      </c>
      <c r="E36" s="107" t="s">
        <v>186</v>
      </c>
      <c r="F36" s="32" t="s">
        <v>184</v>
      </c>
      <c r="G36" s="32" t="s">
        <v>21</v>
      </c>
      <c r="H36" s="32">
        <v>32</v>
      </c>
      <c r="I36" s="71">
        <f t="shared" si="0"/>
        <v>49.230769230769234</v>
      </c>
      <c r="J36" s="32" t="s">
        <v>505</v>
      </c>
    </row>
    <row r="37" spans="1:10" s="15" customFormat="1" ht="15.75" x14ac:dyDescent="0.25">
      <c r="A37" s="27">
        <v>32</v>
      </c>
      <c r="B37" s="107" t="s">
        <v>155</v>
      </c>
      <c r="C37" s="107" t="s">
        <v>192</v>
      </c>
      <c r="D37" s="107" t="s">
        <v>193</v>
      </c>
      <c r="E37" s="107" t="s">
        <v>194</v>
      </c>
      <c r="F37" s="32" t="s">
        <v>29</v>
      </c>
      <c r="G37" s="32" t="s">
        <v>17</v>
      </c>
      <c r="H37" s="32">
        <v>32</v>
      </c>
      <c r="I37" s="71">
        <f t="shared" si="0"/>
        <v>49.230769230769234</v>
      </c>
      <c r="J37" s="32" t="s">
        <v>505</v>
      </c>
    </row>
    <row r="38" spans="1:10" ht="15.75" x14ac:dyDescent="0.25">
      <c r="A38" s="27">
        <v>33</v>
      </c>
      <c r="B38" s="107" t="s">
        <v>406</v>
      </c>
      <c r="C38" s="107" t="s">
        <v>414</v>
      </c>
      <c r="D38" s="107" t="s">
        <v>415</v>
      </c>
      <c r="E38" s="107" t="s">
        <v>416</v>
      </c>
      <c r="F38" s="32" t="s">
        <v>29</v>
      </c>
      <c r="G38" s="32" t="s">
        <v>17</v>
      </c>
      <c r="H38" s="32">
        <v>32</v>
      </c>
      <c r="I38" s="71">
        <f t="shared" si="0"/>
        <v>49.230769230769234</v>
      </c>
      <c r="J38" s="32" t="s">
        <v>505</v>
      </c>
    </row>
    <row r="39" spans="1:10" ht="15.75" x14ac:dyDescent="0.25">
      <c r="A39" s="27">
        <v>34</v>
      </c>
      <c r="B39" s="107" t="s">
        <v>106</v>
      </c>
      <c r="C39" s="107" t="s">
        <v>123</v>
      </c>
      <c r="D39" s="107" t="s">
        <v>73</v>
      </c>
      <c r="E39" s="107" t="s">
        <v>124</v>
      </c>
      <c r="F39" s="32" t="s">
        <v>29</v>
      </c>
      <c r="G39" s="32" t="s">
        <v>21</v>
      </c>
      <c r="H39" s="32">
        <v>30</v>
      </c>
      <c r="I39" s="71">
        <f t="shared" si="0"/>
        <v>46.153846153846153</v>
      </c>
      <c r="J39" s="32" t="s">
        <v>505</v>
      </c>
    </row>
    <row r="40" spans="1:10" ht="15.75" x14ac:dyDescent="0.25">
      <c r="A40" s="27">
        <v>35</v>
      </c>
      <c r="B40" s="107" t="s">
        <v>106</v>
      </c>
      <c r="C40" s="107" t="s">
        <v>128</v>
      </c>
      <c r="D40" s="107" t="s">
        <v>42</v>
      </c>
      <c r="E40" s="107" t="s">
        <v>129</v>
      </c>
      <c r="F40" s="32" t="s">
        <v>45</v>
      </c>
      <c r="G40" s="32" t="s">
        <v>17</v>
      </c>
      <c r="H40" s="53">
        <v>30</v>
      </c>
      <c r="I40" s="71">
        <f t="shared" si="0"/>
        <v>46.153846153846153</v>
      </c>
      <c r="J40" s="32" t="s">
        <v>505</v>
      </c>
    </row>
    <row r="41" spans="1:10" ht="15.75" x14ac:dyDescent="0.25">
      <c r="A41" s="27">
        <v>36</v>
      </c>
      <c r="B41" s="107" t="s">
        <v>155</v>
      </c>
      <c r="C41" s="107" t="s">
        <v>195</v>
      </c>
      <c r="D41" s="107" t="s">
        <v>196</v>
      </c>
      <c r="E41" s="107" t="s">
        <v>16</v>
      </c>
      <c r="F41" s="32" t="s">
        <v>45</v>
      </c>
      <c r="G41" s="32" t="s">
        <v>17</v>
      </c>
      <c r="H41" s="32">
        <v>30</v>
      </c>
      <c r="I41" s="71">
        <f t="shared" si="0"/>
        <v>46.153846153846153</v>
      </c>
      <c r="J41" s="32" t="s">
        <v>505</v>
      </c>
    </row>
    <row r="42" spans="1:10" ht="15.75" x14ac:dyDescent="0.25">
      <c r="A42" s="27">
        <v>37</v>
      </c>
      <c r="B42" s="107" t="s">
        <v>155</v>
      </c>
      <c r="C42" s="107" t="s">
        <v>187</v>
      </c>
      <c r="D42" s="107" t="s">
        <v>90</v>
      </c>
      <c r="E42" s="107" t="s">
        <v>188</v>
      </c>
      <c r="F42" s="32" t="s">
        <v>29</v>
      </c>
      <c r="G42" s="32" t="s">
        <v>21</v>
      </c>
      <c r="H42" s="32">
        <v>29</v>
      </c>
      <c r="I42" s="71">
        <f t="shared" si="0"/>
        <v>44.615384615384613</v>
      </c>
      <c r="J42" s="32" t="s">
        <v>505</v>
      </c>
    </row>
    <row r="43" spans="1:10" ht="15.75" x14ac:dyDescent="0.25">
      <c r="A43" s="27">
        <v>38</v>
      </c>
      <c r="B43" s="107" t="s">
        <v>155</v>
      </c>
      <c r="C43" s="107" t="s">
        <v>197</v>
      </c>
      <c r="D43" s="107" t="s">
        <v>31</v>
      </c>
      <c r="E43" s="107" t="s">
        <v>198</v>
      </c>
      <c r="F43" s="32" t="s">
        <v>29</v>
      </c>
      <c r="G43" s="32" t="s">
        <v>17</v>
      </c>
      <c r="H43" s="32">
        <v>29</v>
      </c>
      <c r="I43" s="71">
        <f t="shared" si="0"/>
        <v>44.615384615384613</v>
      </c>
      <c r="J43" s="32" t="s">
        <v>505</v>
      </c>
    </row>
    <row r="44" spans="1:10" ht="15.75" x14ac:dyDescent="0.25">
      <c r="A44" s="27">
        <v>39</v>
      </c>
      <c r="B44" s="107" t="s">
        <v>283</v>
      </c>
      <c r="C44" s="107" t="s">
        <v>351</v>
      </c>
      <c r="D44" s="107" t="s">
        <v>117</v>
      </c>
      <c r="E44" s="107" t="s">
        <v>352</v>
      </c>
      <c r="F44" s="32" t="s">
        <v>327</v>
      </c>
      <c r="G44" s="32" t="s">
        <v>21</v>
      </c>
      <c r="H44" s="32">
        <v>29</v>
      </c>
      <c r="I44" s="71">
        <f t="shared" si="0"/>
        <v>44.615384615384613</v>
      </c>
      <c r="J44" s="32" t="s">
        <v>505</v>
      </c>
    </row>
    <row r="45" spans="1:10" ht="15.75" x14ac:dyDescent="0.25">
      <c r="A45" s="27">
        <v>40</v>
      </c>
      <c r="B45" s="107" t="s">
        <v>155</v>
      </c>
      <c r="C45" s="107" t="s">
        <v>199</v>
      </c>
      <c r="D45" s="107" t="s">
        <v>200</v>
      </c>
      <c r="E45" s="107" t="s">
        <v>201</v>
      </c>
      <c r="F45" s="32" t="s">
        <v>202</v>
      </c>
      <c r="G45" s="32" t="s">
        <v>17</v>
      </c>
      <c r="H45" s="32">
        <v>27</v>
      </c>
      <c r="I45" s="71">
        <f t="shared" si="0"/>
        <v>41.53846153846154</v>
      </c>
      <c r="J45" s="32" t="s">
        <v>505</v>
      </c>
    </row>
    <row r="46" spans="1:10" ht="15.75" x14ac:dyDescent="0.25">
      <c r="A46" s="27">
        <v>41</v>
      </c>
      <c r="B46" s="107" t="s">
        <v>283</v>
      </c>
      <c r="C46" s="107" t="s">
        <v>333</v>
      </c>
      <c r="D46" s="107" t="s">
        <v>334</v>
      </c>
      <c r="E46" s="107" t="s">
        <v>310</v>
      </c>
      <c r="F46" s="32" t="s">
        <v>335</v>
      </c>
      <c r="G46" s="32" t="s">
        <v>17</v>
      </c>
      <c r="H46" s="32">
        <v>26</v>
      </c>
      <c r="I46" s="71">
        <f t="shared" si="0"/>
        <v>40</v>
      </c>
      <c r="J46" s="32" t="s">
        <v>505</v>
      </c>
    </row>
    <row r="47" spans="1:10" ht="15.75" x14ac:dyDescent="0.25">
      <c r="A47" s="27">
        <v>42</v>
      </c>
      <c r="B47" s="107" t="s">
        <v>106</v>
      </c>
      <c r="C47" s="107" t="s">
        <v>72</v>
      </c>
      <c r="D47" s="107" t="s">
        <v>126</v>
      </c>
      <c r="E47" s="107" t="s">
        <v>127</v>
      </c>
      <c r="F47" s="32" t="s">
        <v>29</v>
      </c>
      <c r="G47" s="32" t="s">
        <v>21</v>
      </c>
      <c r="H47" s="32">
        <v>25</v>
      </c>
      <c r="I47" s="71">
        <f t="shared" si="0"/>
        <v>38.46153846153846</v>
      </c>
      <c r="J47" s="32" t="s">
        <v>505</v>
      </c>
    </row>
    <row r="48" spans="1:10" ht="15.75" x14ac:dyDescent="0.25">
      <c r="A48" s="27">
        <v>43</v>
      </c>
      <c r="B48" s="107" t="s">
        <v>155</v>
      </c>
      <c r="C48" s="107" t="s">
        <v>203</v>
      </c>
      <c r="D48" s="107" t="s">
        <v>204</v>
      </c>
      <c r="E48" s="107" t="s">
        <v>205</v>
      </c>
      <c r="F48" s="32" t="s">
        <v>29</v>
      </c>
      <c r="G48" s="32" t="s">
        <v>17</v>
      </c>
      <c r="H48" s="32">
        <v>24</v>
      </c>
      <c r="I48" s="71">
        <f t="shared" si="0"/>
        <v>36.92307692307692</v>
      </c>
      <c r="J48" s="32" t="s">
        <v>505</v>
      </c>
    </row>
    <row r="49" spans="1:10" ht="15.75" x14ac:dyDescent="0.25">
      <c r="A49" s="27">
        <v>44</v>
      </c>
      <c r="B49" s="107" t="s">
        <v>283</v>
      </c>
      <c r="C49" s="107" t="s">
        <v>340</v>
      </c>
      <c r="D49" s="107" t="s">
        <v>341</v>
      </c>
      <c r="E49" s="107" t="s">
        <v>198</v>
      </c>
      <c r="F49" s="32" t="s">
        <v>327</v>
      </c>
      <c r="G49" s="32" t="s">
        <v>17</v>
      </c>
      <c r="H49" s="32">
        <v>24</v>
      </c>
      <c r="I49" s="71">
        <f t="shared" si="0"/>
        <v>36.92307692307692</v>
      </c>
      <c r="J49" s="32" t="s">
        <v>505</v>
      </c>
    </row>
    <row r="50" spans="1:10" ht="15.75" x14ac:dyDescent="0.25">
      <c r="A50" s="27">
        <v>45</v>
      </c>
      <c r="B50" s="107" t="s">
        <v>15</v>
      </c>
      <c r="C50" s="11" t="s">
        <v>86</v>
      </c>
      <c r="D50" s="11" t="s">
        <v>87</v>
      </c>
      <c r="E50" s="11" t="s">
        <v>88</v>
      </c>
      <c r="F50" s="33" t="s">
        <v>29</v>
      </c>
      <c r="G50" s="35" t="s">
        <v>21</v>
      </c>
      <c r="H50" s="32">
        <v>23</v>
      </c>
      <c r="I50" s="71">
        <f t="shared" si="0"/>
        <v>35.384615384615387</v>
      </c>
      <c r="J50" s="32" t="s">
        <v>505</v>
      </c>
    </row>
    <row r="51" spans="1:10" ht="15.75" x14ac:dyDescent="0.25">
      <c r="A51" s="27">
        <v>46</v>
      </c>
      <c r="B51" s="107" t="s">
        <v>15</v>
      </c>
      <c r="C51" s="11" t="s">
        <v>89</v>
      </c>
      <c r="D51" s="11" t="s">
        <v>90</v>
      </c>
      <c r="E51" s="11" t="s">
        <v>91</v>
      </c>
      <c r="F51" s="33" t="s">
        <v>29</v>
      </c>
      <c r="G51" s="35" t="s">
        <v>21</v>
      </c>
      <c r="H51" s="32">
        <v>23</v>
      </c>
      <c r="I51" s="71">
        <f t="shared" si="0"/>
        <v>35.384615384615387</v>
      </c>
      <c r="J51" s="32" t="s">
        <v>505</v>
      </c>
    </row>
    <row r="52" spans="1:10" ht="15.75" x14ac:dyDescent="0.25">
      <c r="A52" s="27">
        <v>47</v>
      </c>
      <c r="B52" s="107" t="s">
        <v>15</v>
      </c>
      <c r="C52" s="136" t="s">
        <v>104</v>
      </c>
      <c r="D52" s="136" t="s">
        <v>73</v>
      </c>
      <c r="E52" s="136" t="s">
        <v>95</v>
      </c>
      <c r="F52" s="59" t="s">
        <v>45</v>
      </c>
      <c r="G52" s="35" t="s">
        <v>21</v>
      </c>
      <c r="H52" s="32">
        <v>23</v>
      </c>
      <c r="I52" s="71">
        <f t="shared" si="0"/>
        <v>35.384615384615387</v>
      </c>
      <c r="J52" s="32" t="s">
        <v>505</v>
      </c>
    </row>
    <row r="53" spans="1:10" ht="15.75" x14ac:dyDescent="0.25">
      <c r="A53" s="27">
        <v>48</v>
      </c>
      <c r="B53" s="107" t="s">
        <v>283</v>
      </c>
      <c r="C53" s="107" t="s">
        <v>338</v>
      </c>
      <c r="D53" s="107" t="s">
        <v>259</v>
      </c>
      <c r="E53" s="107" t="s">
        <v>339</v>
      </c>
      <c r="F53" s="32" t="s">
        <v>327</v>
      </c>
      <c r="G53" s="32" t="s">
        <v>17</v>
      </c>
      <c r="H53" s="32">
        <v>23</v>
      </c>
      <c r="I53" s="71">
        <f t="shared" si="0"/>
        <v>35.384615384615387</v>
      </c>
      <c r="J53" s="32" t="s">
        <v>505</v>
      </c>
    </row>
    <row r="54" spans="1:10" ht="15.75" x14ac:dyDescent="0.25">
      <c r="A54" s="27">
        <v>49</v>
      </c>
      <c r="B54" s="107" t="s">
        <v>283</v>
      </c>
      <c r="C54" s="107" t="s">
        <v>325</v>
      </c>
      <c r="D54" s="107" t="s">
        <v>259</v>
      </c>
      <c r="E54" s="107" t="s">
        <v>326</v>
      </c>
      <c r="F54" s="32" t="s">
        <v>327</v>
      </c>
      <c r="G54" s="32" t="s">
        <v>17</v>
      </c>
      <c r="H54" s="32">
        <v>21</v>
      </c>
      <c r="I54" s="71">
        <f t="shared" si="0"/>
        <v>32.307692307692307</v>
      </c>
      <c r="J54" s="32" t="s">
        <v>505</v>
      </c>
    </row>
    <row r="55" spans="1:10" ht="15.75" x14ac:dyDescent="0.25">
      <c r="A55" s="27">
        <v>50</v>
      </c>
      <c r="B55" s="107" t="s">
        <v>283</v>
      </c>
      <c r="C55" s="107" t="s">
        <v>344</v>
      </c>
      <c r="D55" s="107" t="s">
        <v>345</v>
      </c>
      <c r="E55" s="107" t="s">
        <v>301</v>
      </c>
      <c r="F55" s="32" t="s">
        <v>327</v>
      </c>
      <c r="G55" s="32" t="s">
        <v>21</v>
      </c>
      <c r="H55" s="32">
        <v>21</v>
      </c>
      <c r="I55" s="71">
        <f t="shared" si="0"/>
        <v>32.307692307692307</v>
      </c>
      <c r="J55" s="32" t="s">
        <v>505</v>
      </c>
    </row>
    <row r="56" spans="1:10" s="15" customFormat="1" ht="15.75" x14ac:dyDescent="0.25">
      <c r="A56" s="27">
        <v>51</v>
      </c>
      <c r="B56" s="107" t="s">
        <v>15</v>
      </c>
      <c r="C56" s="11" t="s">
        <v>81</v>
      </c>
      <c r="D56" s="11" t="s">
        <v>26</v>
      </c>
      <c r="E56" s="11" t="s">
        <v>82</v>
      </c>
      <c r="F56" s="33" t="s">
        <v>29</v>
      </c>
      <c r="G56" s="35" t="s">
        <v>17</v>
      </c>
      <c r="H56" s="32">
        <v>20</v>
      </c>
      <c r="I56" s="71">
        <f t="shared" si="0"/>
        <v>30.76923076923077</v>
      </c>
      <c r="J56" s="32" t="s">
        <v>505</v>
      </c>
    </row>
    <row r="57" spans="1:10" ht="15.75" x14ac:dyDescent="0.25">
      <c r="A57" s="27">
        <v>52</v>
      </c>
      <c r="B57" s="107" t="s">
        <v>283</v>
      </c>
      <c r="C57" s="107" t="s">
        <v>348</v>
      </c>
      <c r="D57" s="107" t="s">
        <v>349</v>
      </c>
      <c r="E57" s="107" t="s">
        <v>350</v>
      </c>
      <c r="F57" s="32" t="s">
        <v>327</v>
      </c>
      <c r="G57" s="32" t="s">
        <v>17</v>
      </c>
      <c r="H57" s="32">
        <v>20</v>
      </c>
      <c r="I57" s="71">
        <f t="shared" si="0"/>
        <v>30.76923076923077</v>
      </c>
      <c r="J57" s="32" t="s">
        <v>505</v>
      </c>
    </row>
    <row r="58" spans="1:10" ht="15.75" x14ac:dyDescent="0.25">
      <c r="A58" s="27">
        <v>53</v>
      </c>
      <c r="B58" s="107" t="s">
        <v>283</v>
      </c>
      <c r="C58" s="107" t="s">
        <v>331</v>
      </c>
      <c r="D58" s="107" t="s">
        <v>332</v>
      </c>
      <c r="E58" s="107" t="s">
        <v>301</v>
      </c>
      <c r="F58" s="32" t="s">
        <v>327</v>
      </c>
      <c r="G58" s="32" t="s">
        <v>21</v>
      </c>
      <c r="H58" s="32">
        <v>19</v>
      </c>
      <c r="I58" s="71">
        <f t="shared" si="0"/>
        <v>29.23076923076923</v>
      </c>
      <c r="J58" s="32" t="s">
        <v>505</v>
      </c>
    </row>
    <row r="59" spans="1:10" ht="15.75" x14ac:dyDescent="0.25">
      <c r="A59" s="27">
        <v>54</v>
      </c>
      <c r="B59" s="107" t="s">
        <v>283</v>
      </c>
      <c r="C59" s="107" t="s">
        <v>336</v>
      </c>
      <c r="D59" s="107" t="s">
        <v>337</v>
      </c>
      <c r="E59" s="107" t="s">
        <v>301</v>
      </c>
      <c r="F59" s="32" t="s">
        <v>327</v>
      </c>
      <c r="G59" s="32" t="s">
        <v>21</v>
      </c>
      <c r="H59" s="53">
        <v>19</v>
      </c>
      <c r="I59" s="71">
        <f t="shared" si="0"/>
        <v>29.23076923076923</v>
      </c>
      <c r="J59" s="32" t="s">
        <v>505</v>
      </c>
    </row>
    <row r="60" spans="1:10" ht="15.75" x14ac:dyDescent="0.25">
      <c r="A60" s="27">
        <v>55</v>
      </c>
      <c r="B60" s="107" t="s">
        <v>15</v>
      </c>
      <c r="C60" s="136" t="s">
        <v>93</v>
      </c>
      <c r="D60" s="136" t="s">
        <v>66</v>
      </c>
      <c r="E60" s="136" t="s">
        <v>94</v>
      </c>
      <c r="F60" s="59" t="s">
        <v>45</v>
      </c>
      <c r="G60" s="35" t="s">
        <v>21</v>
      </c>
      <c r="H60" s="32">
        <v>17</v>
      </c>
      <c r="I60" s="71">
        <f t="shared" si="0"/>
        <v>26.153846153846153</v>
      </c>
      <c r="J60" s="32" t="s">
        <v>505</v>
      </c>
    </row>
    <row r="61" spans="1:10" ht="15.75" x14ac:dyDescent="0.25">
      <c r="A61" s="27">
        <v>56</v>
      </c>
      <c r="B61" s="107" t="s">
        <v>283</v>
      </c>
      <c r="C61" s="107" t="s">
        <v>328</v>
      </c>
      <c r="D61" s="107" t="s">
        <v>329</v>
      </c>
      <c r="E61" s="107" t="s">
        <v>330</v>
      </c>
      <c r="F61" s="32" t="s">
        <v>327</v>
      </c>
      <c r="G61" s="32" t="s">
        <v>21</v>
      </c>
      <c r="H61" s="32">
        <v>17</v>
      </c>
      <c r="I61" s="71">
        <f t="shared" si="0"/>
        <v>26.153846153846153</v>
      </c>
      <c r="J61" s="32" t="s">
        <v>505</v>
      </c>
    </row>
    <row r="62" spans="1:10" ht="15.75" x14ac:dyDescent="0.25">
      <c r="A62" s="27">
        <v>57</v>
      </c>
      <c r="B62" s="107" t="s">
        <v>406</v>
      </c>
      <c r="C62" s="107" t="s">
        <v>417</v>
      </c>
      <c r="D62" s="107" t="s">
        <v>204</v>
      </c>
      <c r="E62" s="107" t="s">
        <v>38</v>
      </c>
      <c r="F62" s="32" t="s">
        <v>29</v>
      </c>
      <c r="G62" s="32" t="s">
        <v>17</v>
      </c>
      <c r="H62" s="32">
        <v>16</v>
      </c>
      <c r="I62" s="71">
        <f t="shared" si="0"/>
        <v>24.615384615384617</v>
      </c>
      <c r="J62" s="32" t="s">
        <v>505</v>
      </c>
    </row>
    <row r="63" spans="1:10" s="15" customFormat="1" ht="15.75" x14ac:dyDescent="0.25">
      <c r="A63" s="27">
        <v>58</v>
      </c>
      <c r="B63" s="107" t="s">
        <v>283</v>
      </c>
      <c r="C63" s="107" t="s">
        <v>346</v>
      </c>
      <c r="D63" s="107" t="s">
        <v>318</v>
      </c>
      <c r="E63" s="107" t="s">
        <v>347</v>
      </c>
      <c r="F63" s="32" t="s">
        <v>335</v>
      </c>
      <c r="G63" s="32" t="s">
        <v>17</v>
      </c>
      <c r="H63" s="32">
        <v>15</v>
      </c>
      <c r="I63" s="71">
        <f t="shared" si="0"/>
        <v>23.076923076923077</v>
      </c>
      <c r="J63" s="32" t="s">
        <v>505</v>
      </c>
    </row>
    <row r="64" spans="1:10" ht="15.75" x14ac:dyDescent="0.25">
      <c r="A64" s="27">
        <v>59</v>
      </c>
      <c r="B64" s="107" t="s">
        <v>15</v>
      </c>
      <c r="C64" s="11" t="s">
        <v>43</v>
      </c>
      <c r="D64" s="11" t="s">
        <v>44</v>
      </c>
      <c r="E64" s="11" t="s">
        <v>25</v>
      </c>
      <c r="F64" s="32" t="s">
        <v>45</v>
      </c>
      <c r="G64" s="32" t="s">
        <v>17</v>
      </c>
      <c r="H64" s="32">
        <v>14</v>
      </c>
      <c r="I64" s="71">
        <f t="shared" si="0"/>
        <v>21.53846153846154</v>
      </c>
      <c r="J64" s="32" t="s">
        <v>505</v>
      </c>
    </row>
    <row r="65" spans="1:10" ht="15.75" x14ac:dyDescent="0.25">
      <c r="A65" s="27">
        <v>60</v>
      </c>
      <c r="B65" s="107" t="s">
        <v>283</v>
      </c>
      <c r="C65" s="107" t="s">
        <v>342</v>
      </c>
      <c r="D65" s="107" t="s">
        <v>337</v>
      </c>
      <c r="E65" s="107" t="s">
        <v>343</v>
      </c>
      <c r="F65" s="32" t="s">
        <v>327</v>
      </c>
      <c r="G65" s="32" t="s">
        <v>21</v>
      </c>
      <c r="H65" s="32">
        <v>14</v>
      </c>
      <c r="I65" s="71">
        <f t="shared" si="0"/>
        <v>21.53846153846154</v>
      </c>
      <c r="J65" s="32" t="s">
        <v>505</v>
      </c>
    </row>
    <row r="66" spans="1:10" ht="15.75" x14ac:dyDescent="0.25">
      <c r="A66" s="27">
        <v>61</v>
      </c>
      <c r="B66" s="107" t="s">
        <v>518</v>
      </c>
      <c r="C66" s="107" t="s">
        <v>542</v>
      </c>
      <c r="D66" s="107" t="s">
        <v>524</v>
      </c>
      <c r="E66" s="107" t="s">
        <v>543</v>
      </c>
      <c r="F66" s="19" t="s">
        <v>29</v>
      </c>
      <c r="G66" s="19" t="s">
        <v>21</v>
      </c>
      <c r="H66" s="65">
        <v>0</v>
      </c>
      <c r="I66" s="71">
        <f t="shared" si="0"/>
        <v>0</v>
      </c>
      <c r="J66" s="32" t="s">
        <v>505</v>
      </c>
    </row>
    <row r="67" spans="1:10" ht="15.75" x14ac:dyDescent="0.25">
      <c r="A67" s="27">
        <v>62</v>
      </c>
      <c r="B67" s="107" t="s">
        <v>518</v>
      </c>
      <c r="C67" s="107" t="s">
        <v>547</v>
      </c>
      <c r="D67" s="107" t="s">
        <v>289</v>
      </c>
      <c r="E67" s="107" t="s">
        <v>517</v>
      </c>
      <c r="F67" s="19" t="s">
        <v>29</v>
      </c>
      <c r="G67" s="19" t="s">
        <v>17</v>
      </c>
      <c r="H67" s="65">
        <v>0</v>
      </c>
      <c r="I67" s="71">
        <f t="shared" si="0"/>
        <v>0</v>
      </c>
      <c r="J67" s="32" t="s">
        <v>505</v>
      </c>
    </row>
    <row r="68" spans="1:10" ht="15.75" x14ac:dyDescent="0.25">
      <c r="A68" s="27">
        <v>63</v>
      </c>
      <c r="B68" s="107" t="s">
        <v>518</v>
      </c>
      <c r="C68" s="107" t="s">
        <v>302</v>
      </c>
      <c r="D68" s="107" t="s">
        <v>332</v>
      </c>
      <c r="E68" s="107" t="s">
        <v>352</v>
      </c>
      <c r="F68" s="19" t="s">
        <v>45</v>
      </c>
      <c r="G68" s="27" t="s">
        <v>21</v>
      </c>
      <c r="H68" s="65">
        <v>0</v>
      </c>
      <c r="I68" s="71">
        <f t="shared" si="0"/>
        <v>0</v>
      </c>
      <c r="J68" s="32" t="s">
        <v>505</v>
      </c>
    </row>
  </sheetData>
  <autoFilter ref="A5:J68">
    <sortState ref="A7:J199">
      <sortCondition descending="1" ref="H6:H199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A5" sqref="A5"/>
    </sheetView>
  </sheetViews>
  <sheetFormatPr defaultRowHeight="15" x14ac:dyDescent="0.25"/>
  <cols>
    <col min="1" max="1" width="4.7109375" customWidth="1"/>
    <col min="2" max="2" width="36.5703125" customWidth="1"/>
    <col min="3" max="3" width="18.42578125" customWidth="1"/>
    <col min="4" max="4" width="16" customWidth="1"/>
    <col min="5" max="5" width="20.28515625" customWidth="1"/>
    <col min="8" max="8" width="10.85546875" customWidth="1"/>
    <col min="9" max="9" width="11.5703125" customWidth="1"/>
    <col min="10" max="10" width="19.85546875" customWidth="1"/>
  </cols>
  <sheetData>
    <row r="1" spans="1:10" ht="15.75" x14ac:dyDescent="0.25">
      <c r="A1" s="22"/>
      <c r="B1" s="23"/>
      <c r="C1" s="23"/>
      <c r="D1" s="23"/>
      <c r="E1" s="23"/>
      <c r="F1" s="23"/>
      <c r="G1" s="93" t="s">
        <v>14</v>
      </c>
      <c r="H1" s="26" t="s">
        <v>59</v>
      </c>
      <c r="I1" s="5"/>
      <c r="J1" s="26"/>
    </row>
    <row r="2" spans="1:10" ht="15.75" x14ac:dyDescent="0.25">
      <c r="A2" s="22"/>
      <c r="B2" s="23"/>
      <c r="C2" s="23"/>
      <c r="D2" s="23"/>
      <c r="E2" s="23"/>
      <c r="F2" s="23"/>
      <c r="G2" s="93" t="s">
        <v>0</v>
      </c>
      <c r="H2" s="91">
        <v>45957</v>
      </c>
      <c r="I2" s="92"/>
      <c r="J2" s="92"/>
    </row>
    <row r="3" spans="1:10" ht="15.75" x14ac:dyDescent="0.25">
      <c r="A3" s="94" t="s">
        <v>13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5.75" x14ac:dyDescent="0.25">
      <c r="A4" s="95" t="s">
        <v>1</v>
      </c>
      <c r="B4" s="95"/>
      <c r="C4" s="95"/>
      <c r="D4" s="95">
        <v>65</v>
      </c>
      <c r="E4" s="95"/>
      <c r="F4" s="22"/>
      <c r="G4" s="22"/>
      <c r="H4" s="22"/>
      <c r="I4" s="22"/>
      <c r="J4" s="22"/>
    </row>
    <row r="5" spans="1:10" ht="29.25" customHeight="1" x14ac:dyDescent="0.25">
      <c r="A5" s="96" t="s">
        <v>2</v>
      </c>
      <c r="B5" s="96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10</v>
      </c>
      <c r="J5" s="97" t="s">
        <v>11</v>
      </c>
    </row>
    <row r="6" spans="1:10" s="38" customFormat="1" ht="15.75" x14ac:dyDescent="0.25">
      <c r="A6" s="137">
        <v>1</v>
      </c>
      <c r="B6" s="101" t="s">
        <v>510</v>
      </c>
      <c r="C6" s="106" t="s">
        <v>98</v>
      </c>
      <c r="D6" s="106" t="s">
        <v>42</v>
      </c>
      <c r="E6" s="106" t="s">
        <v>25</v>
      </c>
      <c r="F6" s="78" t="s">
        <v>36</v>
      </c>
      <c r="G6" s="63" t="s">
        <v>17</v>
      </c>
      <c r="H6" s="63">
        <v>65</v>
      </c>
      <c r="I6" s="73">
        <f t="shared" ref="I6:I40" si="0">H6*100/65</f>
        <v>100</v>
      </c>
      <c r="J6" s="20" t="s">
        <v>503</v>
      </c>
    </row>
    <row r="7" spans="1:10" s="38" customFormat="1" ht="15.75" x14ac:dyDescent="0.25">
      <c r="A7" s="138">
        <v>2</v>
      </c>
      <c r="B7" s="101" t="s">
        <v>518</v>
      </c>
      <c r="C7" s="106" t="s">
        <v>557</v>
      </c>
      <c r="D7" s="106" t="s">
        <v>300</v>
      </c>
      <c r="E7" s="106" t="s">
        <v>312</v>
      </c>
      <c r="F7" s="78" t="s">
        <v>36</v>
      </c>
      <c r="G7" s="63" t="s">
        <v>21</v>
      </c>
      <c r="H7" s="73">
        <v>65</v>
      </c>
      <c r="I7" s="73">
        <f t="shared" si="0"/>
        <v>100</v>
      </c>
      <c r="J7" s="20" t="s">
        <v>503</v>
      </c>
    </row>
    <row r="8" spans="1:10" s="38" customFormat="1" ht="15.75" x14ac:dyDescent="0.25">
      <c r="A8" s="139">
        <v>3</v>
      </c>
      <c r="B8" s="101" t="s">
        <v>425</v>
      </c>
      <c r="C8" s="106" t="s">
        <v>447</v>
      </c>
      <c r="D8" s="106" t="s">
        <v>30</v>
      </c>
      <c r="E8" s="106" t="s">
        <v>448</v>
      </c>
      <c r="F8" s="78">
        <v>8</v>
      </c>
      <c r="G8" s="63" t="s">
        <v>17</v>
      </c>
      <c r="H8" s="63">
        <v>62</v>
      </c>
      <c r="I8" s="73">
        <f t="shared" si="0"/>
        <v>95.384615384615387</v>
      </c>
      <c r="J8" s="20" t="s">
        <v>503</v>
      </c>
    </row>
    <row r="9" spans="1:10" s="38" customFormat="1" ht="15.75" x14ac:dyDescent="0.25">
      <c r="A9" s="137">
        <v>4</v>
      </c>
      <c r="B9" s="101" t="s">
        <v>452</v>
      </c>
      <c r="C9" s="133" t="s">
        <v>455</v>
      </c>
      <c r="D9" s="133" t="s">
        <v>167</v>
      </c>
      <c r="E9" s="106" t="s">
        <v>53</v>
      </c>
      <c r="F9" s="78">
        <v>8</v>
      </c>
      <c r="G9" s="63" t="s">
        <v>17</v>
      </c>
      <c r="H9" s="63">
        <v>60</v>
      </c>
      <c r="I9" s="73">
        <f t="shared" si="0"/>
        <v>92.307692307692307</v>
      </c>
      <c r="J9" s="20" t="s">
        <v>503</v>
      </c>
    </row>
    <row r="10" spans="1:10" s="38" customFormat="1" ht="15.75" x14ac:dyDescent="0.25">
      <c r="A10" s="138">
        <v>5</v>
      </c>
      <c r="B10" s="101" t="s">
        <v>155</v>
      </c>
      <c r="C10" s="106" t="s">
        <v>208</v>
      </c>
      <c r="D10" s="106" t="s">
        <v>209</v>
      </c>
      <c r="E10" s="106" t="s">
        <v>25</v>
      </c>
      <c r="F10" s="78" t="s">
        <v>210</v>
      </c>
      <c r="G10" s="63" t="s">
        <v>17</v>
      </c>
      <c r="H10" s="63">
        <v>59</v>
      </c>
      <c r="I10" s="73">
        <f t="shared" si="0"/>
        <v>90.769230769230774</v>
      </c>
      <c r="J10" s="20" t="s">
        <v>503</v>
      </c>
    </row>
    <row r="11" spans="1:10" s="38" customFormat="1" ht="15.75" x14ac:dyDescent="0.25">
      <c r="A11" s="139">
        <v>6</v>
      </c>
      <c r="B11" s="101" t="s">
        <v>425</v>
      </c>
      <c r="C11" s="106" t="s">
        <v>446</v>
      </c>
      <c r="D11" s="106" t="s">
        <v>169</v>
      </c>
      <c r="E11" s="106" t="s">
        <v>34</v>
      </c>
      <c r="F11" s="78">
        <v>8</v>
      </c>
      <c r="G11" s="74" t="s">
        <v>17</v>
      </c>
      <c r="H11" s="63">
        <v>59</v>
      </c>
      <c r="I11" s="73">
        <f t="shared" si="0"/>
        <v>90.769230769230774</v>
      </c>
      <c r="J11" s="20" t="s">
        <v>503</v>
      </c>
    </row>
    <row r="12" spans="1:10" s="38" customFormat="1" ht="15.75" x14ac:dyDescent="0.25">
      <c r="A12" s="137">
        <v>7</v>
      </c>
      <c r="B12" s="101" t="s">
        <v>452</v>
      </c>
      <c r="C12" s="133" t="s">
        <v>456</v>
      </c>
      <c r="D12" s="133" t="s">
        <v>90</v>
      </c>
      <c r="E12" s="106" t="s">
        <v>269</v>
      </c>
      <c r="F12" s="78">
        <v>8</v>
      </c>
      <c r="G12" s="63" t="s">
        <v>21</v>
      </c>
      <c r="H12" s="63">
        <v>59</v>
      </c>
      <c r="I12" s="73">
        <f t="shared" si="0"/>
        <v>90.769230769230774</v>
      </c>
      <c r="J12" s="20" t="s">
        <v>503</v>
      </c>
    </row>
    <row r="13" spans="1:10" s="38" customFormat="1" ht="15.75" x14ac:dyDescent="0.25">
      <c r="A13" s="138">
        <v>8</v>
      </c>
      <c r="B13" s="101" t="s">
        <v>452</v>
      </c>
      <c r="C13" s="133" t="s">
        <v>457</v>
      </c>
      <c r="D13" s="133" t="s">
        <v>30</v>
      </c>
      <c r="E13" s="106" t="s">
        <v>53</v>
      </c>
      <c r="F13" s="78">
        <v>8</v>
      </c>
      <c r="G13" s="79" t="s">
        <v>17</v>
      </c>
      <c r="H13" s="79">
        <v>59</v>
      </c>
      <c r="I13" s="73">
        <f t="shared" si="0"/>
        <v>90.769230769230774</v>
      </c>
      <c r="J13" s="20" t="s">
        <v>503</v>
      </c>
    </row>
    <row r="14" spans="1:10" s="38" customFormat="1" ht="15.75" x14ac:dyDescent="0.25">
      <c r="A14" s="139">
        <v>9</v>
      </c>
      <c r="B14" s="101" t="s">
        <v>155</v>
      </c>
      <c r="C14" s="106" t="s">
        <v>208</v>
      </c>
      <c r="D14" s="106" t="s">
        <v>211</v>
      </c>
      <c r="E14" s="106" t="s">
        <v>25</v>
      </c>
      <c r="F14" s="78" t="s">
        <v>210</v>
      </c>
      <c r="G14" s="63" t="s">
        <v>17</v>
      </c>
      <c r="H14" s="63">
        <v>58</v>
      </c>
      <c r="I14" s="73">
        <f t="shared" si="0"/>
        <v>89.230769230769226</v>
      </c>
      <c r="J14" s="20" t="s">
        <v>503</v>
      </c>
    </row>
    <row r="15" spans="1:10" s="38" customFormat="1" ht="15.75" x14ac:dyDescent="0.25">
      <c r="A15" s="137">
        <v>10</v>
      </c>
      <c r="B15" s="101" t="s">
        <v>518</v>
      </c>
      <c r="C15" s="106" t="s">
        <v>555</v>
      </c>
      <c r="D15" s="106" t="s">
        <v>524</v>
      </c>
      <c r="E15" s="106" t="s">
        <v>556</v>
      </c>
      <c r="F15" s="78" t="s">
        <v>36</v>
      </c>
      <c r="G15" s="74" t="s">
        <v>21</v>
      </c>
      <c r="H15" s="73">
        <v>54.5</v>
      </c>
      <c r="I15" s="73">
        <f t="shared" si="0"/>
        <v>83.84615384615384</v>
      </c>
      <c r="J15" s="20" t="s">
        <v>503</v>
      </c>
    </row>
    <row r="16" spans="1:10" s="38" customFormat="1" ht="15.75" x14ac:dyDescent="0.25">
      <c r="A16" s="138">
        <v>11</v>
      </c>
      <c r="B16" s="101" t="s">
        <v>283</v>
      </c>
      <c r="C16" s="106" t="s">
        <v>292</v>
      </c>
      <c r="D16" s="106" t="s">
        <v>358</v>
      </c>
      <c r="E16" s="106" t="s">
        <v>290</v>
      </c>
      <c r="F16" s="80" t="s">
        <v>355</v>
      </c>
      <c r="G16" s="63" t="s">
        <v>17</v>
      </c>
      <c r="H16" s="63">
        <v>54</v>
      </c>
      <c r="I16" s="73">
        <f t="shared" si="0"/>
        <v>83.07692307692308</v>
      </c>
      <c r="J16" s="20" t="s">
        <v>503</v>
      </c>
    </row>
    <row r="17" spans="1:10" s="38" customFormat="1" ht="15.75" x14ac:dyDescent="0.25">
      <c r="A17" s="139">
        <v>12</v>
      </c>
      <c r="B17" s="101" t="s">
        <v>155</v>
      </c>
      <c r="C17" s="106" t="s">
        <v>212</v>
      </c>
      <c r="D17" s="101" t="s">
        <v>213</v>
      </c>
      <c r="E17" s="101" t="s">
        <v>214</v>
      </c>
      <c r="F17" s="78" t="s">
        <v>36</v>
      </c>
      <c r="G17" s="63" t="s">
        <v>17</v>
      </c>
      <c r="H17" s="63">
        <v>52</v>
      </c>
      <c r="I17" s="73">
        <f t="shared" si="0"/>
        <v>80</v>
      </c>
      <c r="J17" s="20" t="s">
        <v>503</v>
      </c>
    </row>
    <row r="18" spans="1:10" s="38" customFormat="1" ht="15.75" x14ac:dyDescent="0.25">
      <c r="A18" s="137">
        <v>13</v>
      </c>
      <c r="B18" s="101" t="s">
        <v>155</v>
      </c>
      <c r="C18" s="106" t="s">
        <v>206</v>
      </c>
      <c r="D18" s="106" t="s">
        <v>207</v>
      </c>
      <c r="E18" s="106" t="s">
        <v>127</v>
      </c>
      <c r="F18" s="78" t="s">
        <v>36</v>
      </c>
      <c r="G18" s="74" t="s">
        <v>21</v>
      </c>
      <c r="H18" s="63">
        <v>47</v>
      </c>
      <c r="I18" s="73">
        <f t="shared" si="0"/>
        <v>72.307692307692307</v>
      </c>
      <c r="J18" s="20" t="s">
        <v>503</v>
      </c>
    </row>
    <row r="19" spans="1:10" s="38" customFormat="1" ht="15.75" x14ac:dyDescent="0.25">
      <c r="A19" s="138">
        <v>14</v>
      </c>
      <c r="B19" s="101" t="s">
        <v>235</v>
      </c>
      <c r="C19" s="134" t="s">
        <v>271</v>
      </c>
      <c r="D19" s="106" t="s">
        <v>272</v>
      </c>
      <c r="E19" s="106" t="s">
        <v>118</v>
      </c>
      <c r="F19" s="78">
        <v>8</v>
      </c>
      <c r="G19" s="63" t="s">
        <v>21</v>
      </c>
      <c r="H19" s="63">
        <v>41</v>
      </c>
      <c r="I19" s="73">
        <f t="shared" si="0"/>
        <v>63.07692307692308</v>
      </c>
      <c r="J19" s="20" t="s">
        <v>503</v>
      </c>
    </row>
    <row r="20" spans="1:10" s="38" customFormat="1" ht="15.75" x14ac:dyDescent="0.25">
      <c r="A20" s="139">
        <v>15</v>
      </c>
      <c r="B20" s="101" t="s">
        <v>155</v>
      </c>
      <c r="C20" s="106" t="s">
        <v>215</v>
      </c>
      <c r="D20" s="101" t="s">
        <v>167</v>
      </c>
      <c r="E20" s="101" t="s">
        <v>34</v>
      </c>
      <c r="F20" s="78" t="s">
        <v>210</v>
      </c>
      <c r="G20" s="63" t="s">
        <v>17</v>
      </c>
      <c r="H20" s="63">
        <v>40</v>
      </c>
      <c r="I20" s="73">
        <f t="shared" si="0"/>
        <v>61.53846153846154</v>
      </c>
      <c r="J20" s="20" t="s">
        <v>503</v>
      </c>
    </row>
    <row r="21" spans="1:10" s="38" customFormat="1" ht="15.75" x14ac:dyDescent="0.25">
      <c r="A21" s="137">
        <v>16</v>
      </c>
      <c r="B21" s="101" t="s">
        <v>406</v>
      </c>
      <c r="C21" s="134" t="s">
        <v>418</v>
      </c>
      <c r="D21" s="134" t="s">
        <v>46</v>
      </c>
      <c r="E21" s="134" t="s">
        <v>419</v>
      </c>
      <c r="F21" s="81" t="s">
        <v>36</v>
      </c>
      <c r="G21" s="74" t="s">
        <v>17</v>
      </c>
      <c r="H21" s="63">
        <v>39</v>
      </c>
      <c r="I21" s="73">
        <f t="shared" si="0"/>
        <v>60</v>
      </c>
      <c r="J21" s="20" t="s">
        <v>503</v>
      </c>
    </row>
    <row r="22" spans="1:10" s="38" customFormat="1" ht="15.75" x14ac:dyDescent="0.25">
      <c r="A22" s="138">
        <v>17</v>
      </c>
      <c r="B22" s="101" t="s">
        <v>406</v>
      </c>
      <c r="C22" s="134" t="s">
        <v>420</v>
      </c>
      <c r="D22" s="134" t="s">
        <v>90</v>
      </c>
      <c r="E22" s="134" t="s">
        <v>421</v>
      </c>
      <c r="F22" s="81" t="s">
        <v>36</v>
      </c>
      <c r="G22" s="63" t="s">
        <v>21</v>
      </c>
      <c r="H22" s="63">
        <v>38</v>
      </c>
      <c r="I22" s="73">
        <f t="shared" si="0"/>
        <v>58.46153846153846</v>
      </c>
      <c r="J22" s="20" t="s">
        <v>504</v>
      </c>
    </row>
    <row r="23" spans="1:10" s="38" customFormat="1" ht="15.75" x14ac:dyDescent="0.25">
      <c r="A23" s="139">
        <v>18</v>
      </c>
      <c r="B23" s="101" t="s">
        <v>235</v>
      </c>
      <c r="C23" s="134" t="s">
        <v>273</v>
      </c>
      <c r="D23" s="106" t="s">
        <v>274</v>
      </c>
      <c r="E23" s="106" t="s">
        <v>16</v>
      </c>
      <c r="F23" s="78">
        <v>8</v>
      </c>
      <c r="G23" s="63" t="s">
        <v>17</v>
      </c>
      <c r="H23" s="63">
        <v>36</v>
      </c>
      <c r="I23" s="73">
        <f t="shared" si="0"/>
        <v>55.384615384615387</v>
      </c>
      <c r="J23" s="20" t="s">
        <v>504</v>
      </c>
    </row>
    <row r="24" spans="1:10" ht="15.75" x14ac:dyDescent="0.25">
      <c r="A24" s="140">
        <v>19</v>
      </c>
      <c r="B24" s="107" t="s">
        <v>235</v>
      </c>
      <c r="C24" s="109" t="s">
        <v>270</v>
      </c>
      <c r="D24" s="11" t="s">
        <v>76</v>
      </c>
      <c r="E24" s="11" t="s">
        <v>74</v>
      </c>
      <c r="F24" s="21">
        <v>8</v>
      </c>
      <c r="G24" s="27" t="s">
        <v>21</v>
      </c>
      <c r="H24" s="19">
        <v>34</v>
      </c>
      <c r="I24" s="65">
        <f t="shared" si="0"/>
        <v>52.307692307692307</v>
      </c>
      <c r="J24" s="76" t="s">
        <v>505</v>
      </c>
    </row>
    <row r="25" spans="1:10" ht="15.75" x14ac:dyDescent="0.25">
      <c r="A25" s="141">
        <v>20</v>
      </c>
      <c r="B25" s="107" t="s">
        <v>283</v>
      </c>
      <c r="C25" s="11" t="s">
        <v>363</v>
      </c>
      <c r="D25" s="107" t="s">
        <v>364</v>
      </c>
      <c r="E25" s="107" t="s">
        <v>365</v>
      </c>
      <c r="F25" s="28" t="s">
        <v>355</v>
      </c>
      <c r="G25" s="19" t="s">
        <v>17</v>
      </c>
      <c r="H25" s="19">
        <v>34</v>
      </c>
      <c r="I25" s="65">
        <f t="shared" si="0"/>
        <v>52.307692307692307</v>
      </c>
      <c r="J25" s="76" t="s">
        <v>505</v>
      </c>
    </row>
    <row r="26" spans="1:10" ht="15.75" x14ac:dyDescent="0.25">
      <c r="A26" s="142">
        <v>21</v>
      </c>
      <c r="B26" s="107" t="s">
        <v>283</v>
      </c>
      <c r="C26" s="11" t="s">
        <v>363</v>
      </c>
      <c r="D26" s="107" t="s">
        <v>366</v>
      </c>
      <c r="E26" s="107" t="s">
        <v>365</v>
      </c>
      <c r="F26" s="28" t="s">
        <v>355</v>
      </c>
      <c r="G26" s="19" t="s">
        <v>17</v>
      </c>
      <c r="H26" s="19">
        <v>34</v>
      </c>
      <c r="I26" s="65">
        <f t="shared" si="0"/>
        <v>52.307692307692307</v>
      </c>
      <c r="J26" s="76" t="s">
        <v>505</v>
      </c>
    </row>
    <row r="27" spans="1:10" ht="15.75" x14ac:dyDescent="0.25">
      <c r="A27" s="140">
        <v>22</v>
      </c>
      <c r="B27" s="107" t="s">
        <v>15</v>
      </c>
      <c r="C27" s="11" t="s">
        <v>99</v>
      </c>
      <c r="D27" s="11" t="s">
        <v>100</v>
      </c>
      <c r="E27" s="11" t="s">
        <v>38</v>
      </c>
      <c r="F27" s="21" t="s">
        <v>36</v>
      </c>
      <c r="G27" s="19" t="s">
        <v>17</v>
      </c>
      <c r="H27" s="19">
        <v>32</v>
      </c>
      <c r="I27" s="65">
        <f t="shared" si="0"/>
        <v>49.230769230769234</v>
      </c>
      <c r="J27" s="76" t="s">
        <v>505</v>
      </c>
    </row>
    <row r="28" spans="1:10" ht="15.75" x14ac:dyDescent="0.25">
      <c r="A28" s="141">
        <v>23</v>
      </c>
      <c r="B28" s="107" t="s">
        <v>483</v>
      </c>
      <c r="C28" s="11" t="s">
        <v>495</v>
      </c>
      <c r="D28" s="107" t="s">
        <v>18</v>
      </c>
      <c r="E28" s="107" t="s">
        <v>198</v>
      </c>
      <c r="F28" s="21" t="s">
        <v>39</v>
      </c>
      <c r="G28" s="19" t="s">
        <v>482</v>
      </c>
      <c r="H28" s="19">
        <v>32</v>
      </c>
      <c r="I28" s="65">
        <f t="shared" si="0"/>
        <v>49.230769230769234</v>
      </c>
      <c r="J28" s="76" t="s">
        <v>505</v>
      </c>
    </row>
    <row r="29" spans="1:10" ht="15.75" x14ac:dyDescent="0.25">
      <c r="A29" s="142">
        <v>24</v>
      </c>
      <c r="B29" s="107" t="s">
        <v>406</v>
      </c>
      <c r="C29" s="109" t="s">
        <v>422</v>
      </c>
      <c r="D29" s="109" t="s">
        <v>56</v>
      </c>
      <c r="E29" s="109" t="s">
        <v>109</v>
      </c>
      <c r="F29" s="77" t="s">
        <v>36</v>
      </c>
      <c r="G29" s="19" t="s">
        <v>21</v>
      </c>
      <c r="H29" s="19">
        <v>30</v>
      </c>
      <c r="I29" s="65">
        <f t="shared" si="0"/>
        <v>46.153846153846153</v>
      </c>
      <c r="J29" s="76" t="s">
        <v>505</v>
      </c>
    </row>
    <row r="30" spans="1:10" ht="15.75" x14ac:dyDescent="0.25">
      <c r="A30" s="140">
        <v>25</v>
      </c>
      <c r="B30" s="107" t="s">
        <v>15</v>
      </c>
      <c r="C30" s="11" t="s">
        <v>101</v>
      </c>
      <c r="D30" s="107" t="s">
        <v>73</v>
      </c>
      <c r="E30" s="107" t="s">
        <v>102</v>
      </c>
      <c r="F30" s="21" t="s">
        <v>36</v>
      </c>
      <c r="G30" s="19" t="s">
        <v>21</v>
      </c>
      <c r="H30" s="19">
        <v>29</v>
      </c>
      <c r="I30" s="65">
        <f t="shared" si="0"/>
        <v>44.615384615384613</v>
      </c>
      <c r="J30" s="76" t="s">
        <v>505</v>
      </c>
    </row>
    <row r="31" spans="1:10" ht="15.75" x14ac:dyDescent="0.25">
      <c r="A31" s="141">
        <v>26</v>
      </c>
      <c r="B31" s="107" t="s">
        <v>283</v>
      </c>
      <c r="C31" s="11" t="s">
        <v>353</v>
      </c>
      <c r="D31" s="11" t="s">
        <v>309</v>
      </c>
      <c r="E31" s="11" t="s">
        <v>354</v>
      </c>
      <c r="F31" s="28" t="s">
        <v>355</v>
      </c>
      <c r="G31" s="27" t="s">
        <v>17</v>
      </c>
      <c r="H31" s="19">
        <v>28</v>
      </c>
      <c r="I31" s="65">
        <f t="shared" si="0"/>
        <v>43.07692307692308</v>
      </c>
      <c r="J31" s="76" t="s">
        <v>505</v>
      </c>
    </row>
    <row r="32" spans="1:10" ht="15.75" x14ac:dyDescent="0.25">
      <c r="A32" s="142">
        <v>27</v>
      </c>
      <c r="B32" s="107" t="s">
        <v>15</v>
      </c>
      <c r="C32" s="11" t="s">
        <v>40</v>
      </c>
      <c r="D32" s="11" t="s">
        <v>41</v>
      </c>
      <c r="E32" s="11" t="s">
        <v>16</v>
      </c>
      <c r="F32" s="21" t="s">
        <v>36</v>
      </c>
      <c r="G32" s="19" t="s">
        <v>17</v>
      </c>
      <c r="H32" s="19">
        <v>27</v>
      </c>
      <c r="I32" s="65">
        <f t="shared" si="0"/>
        <v>41.53846153846154</v>
      </c>
      <c r="J32" s="76" t="s">
        <v>505</v>
      </c>
    </row>
    <row r="33" spans="1:10" ht="15.75" x14ac:dyDescent="0.25">
      <c r="A33" s="140">
        <v>28</v>
      </c>
      <c r="B33" s="107" t="s">
        <v>283</v>
      </c>
      <c r="C33" s="11" t="s">
        <v>356</v>
      </c>
      <c r="D33" s="11" t="s">
        <v>256</v>
      </c>
      <c r="E33" s="11" t="s">
        <v>357</v>
      </c>
      <c r="F33" s="28" t="s">
        <v>355</v>
      </c>
      <c r="G33" s="19" t="s">
        <v>17</v>
      </c>
      <c r="H33" s="19">
        <v>26</v>
      </c>
      <c r="I33" s="65">
        <f t="shared" si="0"/>
        <v>40</v>
      </c>
      <c r="J33" s="76" t="s">
        <v>505</v>
      </c>
    </row>
    <row r="34" spans="1:10" ht="15.75" x14ac:dyDescent="0.25">
      <c r="A34" s="141">
        <v>29</v>
      </c>
      <c r="B34" s="107" t="s">
        <v>283</v>
      </c>
      <c r="C34" s="11" t="s">
        <v>359</v>
      </c>
      <c r="D34" s="107" t="s">
        <v>360</v>
      </c>
      <c r="E34" s="107" t="s">
        <v>361</v>
      </c>
      <c r="F34" s="28" t="s">
        <v>362</v>
      </c>
      <c r="G34" s="19" t="s">
        <v>21</v>
      </c>
      <c r="H34" s="19">
        <v>25</v>
      </c>
      <c r="I34" s="65">
        <f t="shared" si="0"/>
        <v>38.46153846153846</v>
      </c>
      <c r="J34" s="76" t="s">
        <v>505</v>
      </c>
    </row>
    <row r="35" spans="1:10" ht="15.75" x14ac:dyDescent="0.25">
      <c r="A35" s="142">
        <v>30</v>
      </c>
      <c r="B35" s="107" t="s">
        <v>452</v>
      </c>
      <c r="C35" s="143" t="s">
        <v>458</v>
      </c>
      <c r="D35" s="143" t="s">
        <v>459</v>
      </c>
      <c r="E35" s="11" t="s">
        <v>460</v>
      </c>
      <c r="F35" s="21">
        <v>8</v>
      </c>
      <c r="G35" s="19" t="s">
        <v>21</v>
      </c>
      <c r="H35" s="19">
        <v>23</v>
      </c>
      <c r="I35" s="65">
        <f t="shared" si="0"/>
        <v>35.384615384615387</v>
      </c>
      <c r="J35" s="76" t="s">
        <v>505</v>
      </c>
    </row>
    <row r="36" spans="1:10" s="15" customFormat="1" ht="15.75" x14ac:dyDescent="0.25">
      <c r="A36" s="140">
        <v>31</v>
      </c>
      <c r="B36" s="107" t="s">
        <v>15</v>
      </c>
      <c r="C36" s="107" t="s">
        <v>96</v>
      </c>
      <c r="D36" s="107" t="s">
        <v>60</v>
      </c>
      <c r="E36" s="107" t="s">
        <v>97</v>
      </c>
      <c r="F36" s="21" t="s">
        <v>39</v>
      </c>
      <c r="G36" s="27" t="s">
        <v>21</v>
      </c>
      <c r="H36" s="19">
        <v>22</v>
      </c>
      <c r="I36" s="65">
        <f t="shared" si="0"/>
        <v>33.846153846153847</v>
      </c>
      <c r="J36" s="76" t="s">
        <v>505</v>
      </c>
    </row>
    <row r="37" spans="1:10" ht="15.75" x14ac:dyDescent="0.25">
      <c r="A37" s="141">
        <v>32</v>
      </c>
      <c r="B37" s="107" t="s">
        <v>452</v>
      </c>
      <c r="C37" s="143" t="s">
        <v>461</v>
      </c>
      <c r="D37" s="143" t="s">
        <v>90</v>
      </c>
      <c r="E37" s="11" t="s">
        <v>462</v>
      </c>
      <c r="F37" s="21">
        <v>8</v>
      </c>
      <c r="G37" s="19" t="s">
        <v>21</v>
      </c>
      <c r="H37" s="19">
        <v>22</v>
      </c>
      <c r="I37" s="65">
        <f t="shared" si="0"/>
        <v>33.846153846153847</v>
      </c>
      <c r="J37" s="76" t="s">
        <v>505</v>
      </c>
    </row>
    <row r="38" spans="1:10" ht="15.75" x14ac:dyDescent="0.25">
      <c r="A38" s="142">
        <v>33</v>
      </c>
      <c r="B38" s="107" t="s">
        <v>452</v>
      </c>
      <c r="C38" s="143" t="s">
        <v>463</v>
      </c>
      <c r="D38" s="143" t="s">
        <v>151</v>
      </c>
      <c r="E38" s="110" t="s">
        <v>91</v>
      </c>
      <c r="F38" s="29">
        <v>8</v>
      </c>
      <c r="G38" s="19" t="s">
        <v>21</v>
      </c>
      <c r="H38" s="19">
        <v>21</v>
      </c>
      <c r="I38" s="65">
        <f t="shared" si="0"/>
        <v>32.307692307692307</v>
      </c>
      <c r="J38" s="76" t="s">
        <v>505</v>
      </c>
    </row>
    <row r="39" spans="1:10" ht="15.75" x14ac:dyDescent="0.25">
      <c r="A39" s="140">
        <v>34</v>
      </c>
      <c r="B39" s="107" t="s">
        <v>452</v>
      </c>
      <c r="C39" s="143" t="s">
        <v>464</v>
      </c>
      <c r="D39" s="143" t="s">
        <v>439</v>
      </c>
      <c r="E39" s="11" t="s">
        <v>64</v>
      </c>
      <c r="F39" s="21">
        <v>8</v>
      </c>
      <c r="G39" s="19" t="s">
        <v>21</v>
      </c>
      <c r="H39" s="19">
        <v>20</v>
      </c>
      <c r="I39" s="65">
        <f t="shared" si="0"/>
        <v>30.76923076923077</v>
      </c>
      <c r="J39" s="76" t="s">
        <v>505</v>
      </c>
    </row>
    <row r="40" spans="1:10" ht="15.75" x14ac:dyDescent="0.25">
      <c r="A40" s="141">
        <v>35</v>
      </c>
      <c r="B40" s="107" t="s">
        <v>106</v>
      </c>
      <c r="C40" s="11" t="s">
        <v>130</v>
      </c>
      <c r="D40" s="11" t="s">
        <v>131</v>
      </c>
      <c r="E40" s="11" t="s">
        <v>132</v>
      </c>
      <c r="F40" s="21" t="s">
        <v>36</v>
      </c>
      <c r="G40" s="27" t="s">
        <v>17</v>
      </c>
      <c r="H40" s="19">
        <v>17</v>
      </c>
      <c r="I40" s="65">
        <f t="shared" si="0"/>
        <v>26.153846153846153</v>
      </c>
      <c r="J40" s="76" t="s">
        <v>505</v>
      </c>
    </row>
  </sheetData>
  <autoFilter ref="A5:J40">
    <sortState ref="A7:J173">
      <sortCondition descending="1" ref="H6:H173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A5" sqref="A5"/>
    </sheetView>
  </sheetViews>
  <sheetFormatPr defaultRowHeight="15" x14ac:dyDescent="0.25"/>
  <cols>
    <col min="1" max="1" width="5" customWidth="1"/>
    <col min="2" max="2" width="33.140625" customWidth="1"/>
    <col min="3" max="3" width="16.28515625" customWidth="1"/>
    <col min="4" max="4" width="15.28515625" customWidth="1"/>
    <col min="5" max="5" width="22.42578125" customWidth="1"/>
    <col min="6" max="6" width="7.7109375" customWidth="1"/>
    <col min="8" max="8" width="12.28515625" customWidth="1"/>
    <col min="9" max="9" width="10.5703125" customWidth="1"/>
    <col min="10" max="10" width="17.140625" customWidth="1"/>
  </cols>
  <sheetData>
    <row r="1" spans="1:10" ht="15.75" x14ac:dyDescent="0.25">
      <c r="A1" s="1"/>
      <c r="B1" s="2"/>
      <c r="C1" s="2"/>
      <c r="D1" s="2"/>
      <c r="E1" s="2"/>
      <c r="F1" s="2"/>
      <c r="G1" s="93" t="s">
        <v>14</v>
      </c>
      <c r="H1" s="26" t="s">
        <v>59</v>
      </c>
      <c r="I1" s="5"/>
      <c r="J1" s="26"/>
    </row>
    <row r="2" spans="1:10" ht="15.75" x14ac:dyDescent="0.25">
      <c r="A2" s="1"/>
      <c r="B2" s="2"/>
      <c r="C2" s="2"/>
      <c r="D2" s="2"/>
      <c r="E2" s="2"/>
      <c r="F2" s="2"/>
      <c r="G2" s="93" t="s">
        <v>0</v>
      </c>
      <c r="H2" s="91">
        <v>45957</v>
      </c>
      <c r="I2" s="92"/>
      <c r="J2" s="92"/>
    </row>
    <row r="3" spans="1:10" ht="15.75" x14ac:dyDescent="0.25">
      <c r="A3" s="94" t="s">
        <v>13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5.75" x14ac:dyDescent="0.25">
      <c r="A4" s="95" t="s">
        <v>1</v>
      </c>
      <c r="B4" s="95"/>
      <c r="C4" s="95"/>
      <c r="D4" s="95">
        <v>65.5</v>
      </c>
      <c r="E4" s="95"/>
      <c r="F4" s="1"/>
      <c r="G4" s="1"/>
      <c r="H4" s="1"/>
      <c r="I4" s="1"/>
      <c r="J4" s="1"/>
    </row>
    <row r="5" spans="1:10" ht="33.75" customHeight="1" x14ac:dyDescent="0.25">
      <c r="A5" s="96" t="s">
        <v>2</v>
      </c>
      <c r="B5" s="96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10</v>
      </c>
      <c r="J5" s="97" t="s">
        <v>11</v>
      </c>
    </row>
    <row r="6" spans="1:10" x14ac:dyDescent="0.25">
      <c r="A6" s="80">
        <v>1</v>
      </c>
      <c r="B6" s="106" t="s">
        <v>518</v>
      </c>
      <c r="C6" s="106" t="s">
        <v>558</v>
      </c>
      <c r="D6" s="106" t="s">
        <v>559</v>
      </c>
      <c r="E6" s="106" t="s">
        <v>560</v>
      </c>
      <c r="F6" s="40" t="s">
        <v>35</v>
      </c>
      <c r="G6" s="40" t="s">
        <v>21</v>
      </c>
      <c r="H6" s="82">
        <v>65.5</v>
      </c>
      <c r="I6" s="83">
        <f>H6*100/65.5</f>
        <v>100</v>
      </c>
      <c r="J6" s="40" t="s">
        <v>32</v>
      </c>
    </row>
    <row r="7" spans="1:10" x14ac:dyDescent="0.25">
      <c r="A7" s="80">
        <v>2</v>
      </c>
      <c r="B7" s="106" t="s">
        <v>510</v>
      </c>
      <c r="C7" s="106" t="s">
        <v>55</v>
      </c>
      <c r="D7" s="106" t="s">
        <v>79</v>
      </c>
      <c r="E7" s="106" t="s">
        <v>48</v>
      </c>
      <c r="F7" s="40" t="s">
        <v>35</v>
      </c>
      <c r="G7" s="40" t="s">
        <v>21</v>
      </c>
      <c r="H7" s="40">
        <v>65.5</v>
      </c>
      <c r="I7" s="83">
        <f t="shared" ref="I7:I33" si="0">H7*100/65.5</f>
        <v>100</v>
      </c>
      <c r="J7" s="40" t="s">
        <v>32</v>
      </c>
    </row>
    <row r="8" spans="1:10" x14ac:dyDescent="0.25">
      <c r="A8" s="80">
        <v>3</v>
      </c>
      <c r="B8" s="106" t="s">
        <v>106</v>
      </c>
      <c r="C8" s="106" t="s">
        <v>137</v>
      </c>
      <c r="D8" s="106" t="s">
        <v>138</v>
      </c>
      <c r="E8" s="106" t="s">
        <v>91</v>
      </c>
      <c r="F8" s="40" t="s">
        <v>136</v>
      </c>
      <c r="G8" s="40" t="s">
        <v>21</v>
      </c>
      <c r="H8" s="84">
        <v>65.5</v>
      </c>
      <c r="I8" s="83">
        <f t="shared" si="0"/>
        <v>100</v>
      </c>
      <c r="J8" s="40" t="s">
        <v>32</v>
      </c>
    </row>
    <row r="9" spans="1:10" x14ac:dyDescent="0.25">
      <c r="A9" s="80">
        <v>4</v>
      </c>
      <c r="B9" s="106" t="s">
        <v>106</v>
      </c>
      <c r="C9" s="106" t="s">
        <v>139</v>
      </c>
      <c r="D9" s="106" t="s">
        <v>79</v>
      </c>
      <c r="E9" s="106" t="s">
        <v>64</v>
      </c>
      <c r="F9" s="40" t="s">
        <v>136</v>
      </c>
      <c r="G9" s="40" t="s">
        <v>21</v>
      </c>
      <c r="H9" s="40">
        <v>65.5</v>
      </c>
      <c r="I9" s="83">
        <f t="shared" si="0"/>
        <v>100</v>
      </c>
      <c r="J9" s="40" t="s">
        <v>32</v>
      </c>
    </row>
    <row r="10" spans="1:10" x14ac:dyDescent="0.25">
      <c r="A10" s="80">
        <v>5</v>
      </c>
      <c r="B10" s="106" t="s">
        <v>425</v>
      </c>
      <c r="C10" s="106" t="s">
        <v>450</v>
      </c>
      <c r="D10" s="106" t="s">
        <v>213</v>
      </c>
      <c r="E10" s="106"/>
      <c r="F10" s="40">
        <v>9</v>
      </c>
      <c r="G10" s="40" t="s">
        <v>17</v>
      </c>
      <c r="H10" s="84">
        <v>63</v>
      </c>
      <c r="I10" s="83">
        <f t="shared" si="0"/>
        <v>96.18320610687023</v>
      </c>
      <c r="J10" s="40" t="s">
        <v>32</v>
      </c>
    </row>
    <row r="11" spans="1:10" x14ac:dyDescent="0.25">
      <c r="A11" s="80">
        <v>6</v>
      </c>
      <c r="B11" s="106" t="s">
        <v>519</v>
      </c>
      <c r="C11" s="106" t="s">
        <v>561</v>
      </c>
      <c r="D11" s="106" t="s">
        <v>562</v>
      </c>
      <c r="E11" s="106" t="s">
        <v>180</v>
      </c>
      <c r="F11" s="40" t="s">
        <v>35</v>
      </c>
      <c r="G11" s="40" t="s">
        <v>21</v>
      </c>
      <c r="H11" s="85">
        <v>62</v>
      </c>
      <c r="I11" s="83">
        <f t="shared" si="0"/>
        <v>94.656488549618317</v>
      </c>
      <c r="J11" s="40" t="s">
        <v>32</v>
      </c>
    </row>
    <row r="12" spans="1:10" x14ac:dyDescent="0.25">
      <c r="A12" s="80">
        <v>7</v>
      </c>
      <c r="B12" s="106" t="s">
        <v>155</v>
      </c>
      <c r="C12" s="106" t="s">
        <v>219</v>
      </c>
      <c r="D12" s="106" t="s">
        <v>73</v>
      </c>
      <c r="E12" s="106" t="s">
        <v>94</v>
      </c>
      <c r="F12" s="40" t="s">
        <v>220</v>
      </c>
      <c r="G12" s="40" t="s">
        <v>21</v>
      </c>
      <c r="H12" s="40">
        <v>61</v>
      </c>
      <c r="I12" s="83">
        <f t="shared" si="0"/>
        <v>93.129770992366417</v>
      </c>
      <c r="J12" s="40" t="s">
        <v>32</v>
      </c>
    </row>
    <row r="13" spans="1:10" x14ac:dyDescent="0.25">
      <c r="A13" s="80">
        <v>8</v>
      </c>
      <c r="B13" s="106" t="s">
        <v>452</v>
      </c>
      <c r="C13" s="144" t="s">
        <v>465</v>
      </c>
      <c r="D13" s="144" t="s">
        <v>466</v>
      </c>
      <c r="E13" s="106" t="s">
        <v>64</v>
      </c>
      <c r="F13" s="40">
        <v>9</v>
      </c>
      <c r="G13" s="40" t="s">
        <v>21</v>
      </c>
      <c r="H13" s="40">
        <v>60</v>
      </c>
      <c r="I13" s="83">
        <f t="shared" si="0"/>
        <v>91.603053435114504</v>
      </c>
      <c r="J13" s="40" t="s">
        <v>32</v>
      </c>
    </row>
    <row r="14" spans="1:10" x14ac:dyDescent="0.25">
      <c r="A14" s="80">
        <v>9</v>
      </c>
      <c r="B14" s="106" t="s">
        <v>155</v>
      </c>
      <c r="C14" s="106" t="s">
        <v>216</v>
      </c>
      <c r="D14" s="106" t="s">
        <v>169</v>
      </c>
      <c r="E14" s="106" t="s">
        <v>190</v>
      </c>
      <c r="F14" s="40" t="s">
        <v>35</v>
      </c>
      <c r="G14" s="40" t="s">
        <v>17</v>
      </c>
      <c r="H14" s="40">
        <v>59</v>
      </c>
      <c r="I14" s="83">
        <f t="shared" si="0"/>
        <v>90.07633587786259</v>
      </c>
      <c r="J14" s="40" t="s">
        <v>32</v>
      </c>
    </row>
    <row r="15" spans="1:10" x14ac:dyDescent="0.25">
      <c r="A15" s="80">
        <v>10</v>
      </c>
      <c r="B15" s="106" t="s">
        <v>425</v>
      </c>
      <c r="C15" s="106" t="s">
        <v>449</v>
      </c>
      <c r="D15" s="106" t="s">
        <v>90</v>
      </c>
      <c r="E15" s="106" t="s">
        <v>135</v>
      </c>
      <c r="F15" s="40">
        <v>9</v>
      </c>
      <c r="G15" s="40" t="s">
        <v>21</v>
      </c>
      <c r="H15" s="40">
        <v>59</v>
      </c>
      <c r="I15" s="83">
        <f t="shared" si="0"/>
        <v>90.07633587786259</v>
      </c>
      <c r="J15" s="40" t="s">
        <v>32</v>
      </c>
    </row>
    <row r="16" spans="1:10" x14ac:dyDescent="0.25">
      <c r="A16" s="80">
        <v>11</v>
      </c>
      <c r="B16" s="106" t="s">
        <v>452</v>
      </c>
      <c r="C16" s="144" t="s">
        <v>467</v>
      </c>
      <c r="D16" s="144" t="s">
        <v>468</v>
      </c>
      <c r="E16" s="106" t="s">
        <v>25</v>
      </c>
      <c r="F16" s="40">
        <v>9</v>
      </c>
      <c r="G16" s="56" t="s">
        <v>17</v>
      </c>
      <c r="H16" s="56">
        <v>59</v>
      </c>
      <c r="I16" s="83">
        <f t="shared" si="0"/>
        <v>90.07633587786259</v>
      </c>
      <c r="J16" s="40" t="s">
        <v>32</v>
      </c>
    </row>
    <row r="17" spans="1:10" x14ac:dyDescent="0.25">
      <c r="A17" s="80">
        <v>12</v>
      </c>
      <c r="B17" s="106" t="s">
        <v>155</v>
      </c>
      <c r="C17" s="106" t="s">
        <v>217</v>
      </c>
      <c r="D17" s="106" t="s">
        <v>213</v>
      </c>
      <c r="E17" s="106" t="s">
        <v>38</v>
      </c>
      <c r="F17" s="40" t="s">
        <v>218</v>
      </c>
      <c r="G17" s="40" t="s">
        <v>17</v>
      </c>
      <c r="H17" s="84">
        <v>58</v>
      </c>
      <c r="I17" s="83">
        <f t="shared" si="0"/>
        <v>88.549618320610691</v>
      </c>
      <c r="J17" s="40" t="s">
        <v>32</v>
      </c>
    </row>
    <row r="18" spans="1:10" x14ac:dyDescent="0.25">
      <c r="A18" s="80">
        <v>13</v>
      </c>
      <c r="B18" s="106" t="s">
        <v>452</v>
      </c>
      <c r="C18" s="144" t="s">
        <v>469</v>
      </c>
      <c r="D18" s="144" t="s">
        <v>26</v>
      </c>
      <c r="E18" s="106" t="s">
        <v>257</v>
      </c>
      <c r="F18" s="40">
        <v>9</v>
      </c>
      <c r="G18" s="40" t="s">
        <v>17</v>
      </c>
      <c r="H18" s="40">
        <v>58</v>
      </c>
      <c r="I18" s="83">
        <f t="shared" si="0"/>
        <v>88.549618320610691</v>
      </c>
      <c r="J18" s="40" t="s">
        <v>32</v>
      </c>
    </row>
    <row r="19" spans="1:10" x14ac:dyDescent="0.25">
      <c r="A19" s="80">
        <v>14</v>
      </c>
      <c r="B19" s="106" t="s">
        <v>452</v>
      </c>
      <c r="C19" s="144" t="s">
        <v>470</v>
      </c>
      <c r="D19" s="144" t="s">
        <v>60</v>
      </c>
      <c r="E19" s="106" t="s">
        <v>180</v>
      </c>
      <c r="F19" s="40">
        <v>9</v>
      </c>
      <c r="G19" s="40" t="s">
        <v>21</v>
      </c>
      <c r="H19" s="40">
        <v>57</v>
      </c>
      <c r="I19" s="83">
        <f t="shared" si="0"/>
        <v>87.022900763358777</v>
      </c>
      <c r="J19" s="40" t="s">
        <v>32</v>
      </c>
    </row>
    <row r="20" spans="1:10" x14ac:dyDescent="0.25">
      <c r="A20" s="80">
        <v>15</v>
      </c>
      <c r="B20" s="106" t="s">
        <v>452</v>
      </c>
      <c r="C20" s="144" t="s">
        <v>471</v>
      </c>
      <c r="D20" s="144" t="s">
        <v>427</v>
      </c>
      <c r="E20" s="106" t="s">
        <v>472</v>
      </c>
      <c r="F20" s="40">
        <v>9</v>
      </c>
      <c r="G20" s="40" t="s">
        <v>17</v>
      </c>
      <c r="H20" s="40">
        <v>57</v>
      </c>
      <c r="I20" s="83">
        <f t="shared" si="0"/>
        <v>87.022900763358777</v>
      </c>
      <c r="J20" s="40" t="s">
        <v>32</v>
      </c>
    </row>
    <row r="21" spans="1:10" x14ac:dyDescent="0.25">
      <c r="A21" s="80">
        <v>16</v>
      </c>
      <c r="B21" s="106" t="s">
        <v>283</v>
      </c>
      <c r="C21" s="106" t="s">
        <v>367</v>
      </c>
      <c r="D21" s="106" t="s">
        <v>368</v>
      </c>
      <c r="E21" s="106" t="s">
        <v>290</v>
      </c>
      <c r="F21" s="40" t="s">
        <v>369</v>
      </c>
      <c r="G21" s="40" t="s">
        <v>17</v>
      </c>
      <c r="H21" s="40">
        <v>49.5</v>
      </c>
      <c r="I21" s="83">
        <f t="shared" si="0"/>
        <v>75.572519083969468</v>
      </c>
      <c r="J21" s="40" t="s">
        <v>32</v>
      </c>
    </row>
    <row r="22" spans="1:10" x14ac:dyDescent="0.25">
      <c r="A22" s="80">
        <v>17</v>
      </c>
      <c r="B22" s="106" t="s">
        <v>235</v>
      </c>
      <c r="C22" s="104" t="s">
        <v>275</v>
      </c>
      <c r="D22" s="106" t="s">
        <v>276</v>
      </c>
      <c r="E22" s="106" t="s">
        <v>277</v>
      </c>
      <c r="F22" s="40">
        <v>9</v>
      </c>
      <c r="G22" s="40" t="s">
        <v>17</v>
      </c>
      <c r="H22" s="40">
        <v>44.5</v>
      </c>
      <c r="I22" s="83">
        <f t="shared" si="0"/>
        <v>67.938931297709928</v>
      </c>
      <c r="J22" s="40" t="s">
        <v>32</v>
      </c>
    </row>
    <row r="23" spans="1:10" x14ac:dyDescent="0.25">
      <c r="A23" s="80">
        <v>18</v>
      </c>
      <c r="B23" s="106" t="s">
        <v>235</v>
      </c>
      <c r="C23" s="104" t="s">
        <v>278</v>
      </c>
      <c r="D23" s="106" t="s">
        <v>112</v>
      </c>
      <c r="E23" s="106" t="s">
        <v>64</v>
      </c>
      <c r="F23" s="40">
        <v>9</v>
      </c>
      <c r="G23" s="40" t="s">
        <v>21</v>
      </c>
      <c r="H23" s="84">
        <v>41</v>
      </c>
      <c r="I23" s="83">
        <f t="shared" si="0"/>
        <v>62.595419847328245</v>
      </c>
      <c r="J23" s="40" t="s">
        <v>32</v>
      </c>
    </row>
    <row r="24" spans="1:10" x14ac:dyDescent="0.25">
      <c r="A24" s="80">
        <v>19</v>
      </c>
      <c r="B24" s="106" t="s">
        <v>406</v>
      </c>
      <c r="C24" s="106" t="s">
        <v>423</v>
      </c>
      <c r="D24" s="106" t="s">
        <v>207</v>
      </c>
      <c r="E24" s="106" t="s">
        <v>424</v>
      </c>
      <c r="F24" s="40" t="s">
        <v>218</v>
      </c>
      <c r="G24" s="40" t="s">
        <v>21</v>
      </c>
      <c r="H24" s="40">
        <v>40.5</v>
      </c>
      <c r="I24" s="83">
        <f t="shared" si="0"/>
        <v>61.832061068702288</v>
      </c>
      <c r="J24" s="40" t="s">
        <v>32</v>
      </c>
    </row>
    <row r="25" spans="1:10" x14ac:dyDescent="0.25">
      <c r="A25" s="80">
        <v>20</v>
      </c>
      <c r="B25" s="106" t="s">
        <v>235</v>
      </c>
      <c r="C25" s="104" t="s">
        <v>279</v>
      </c>
      <c r="D25" s="106" t="s">
        <v>159</v>
      </c>
      <c r="E25" s="106" t="s">
        <v>127</v>
      </c>
      <c r="F25" s="40">
        <v>9</v>
      </c>
      <c r="G25" s="40" t="s">
        <v>21</v>
      </c>
      <c r="H25" s="40">
        <v>38.5</v>
      </c>
      <c r="I25" s="83">
        <f t="shared" si="0"/>
        <v>58.778625954198475</v>
      </c>
      <c r="J25" s="40" t="s">
        <v>563</v>
      </c>
    </row>
    <row r="26" spans="1:10" x14ac:dyDescent="0.25">
      <c r="A26" s="80">
        <v>21</v>
      </c>
      <c r="B26" s="106" t="s">
        <v>483</v>
      </c>
      <c r="C26" s="106" t="s">
        <v>496</v>
      </c>
      <c r="D26" s="106" t="s">
        <v>497</v>
      </c>
      <c r="E26" s="106" t="s">
        <v>498</v>
      </c>
      <c r="F26" s="40" t="s">
        <v>136</v>
      </c>
      <c r="G26" s="40" t="s">
        <v>21</v>
      </c>
      <c r="H26" s="40">
        <v>37</v>
      </c>
      <c r="I26" s="83">
        <f t="shared" si="0"/>
        <v>56.488549618320612</v>
      </c>
      <c r="J26" s="40" t="s">
        <v>563</v>
      </c>
    </row>
    <row r="27" spans="1:10" x14ac:dyDescent="0.25">
      <c r="A27" s="80">
        <v>22</v>
      </c>
      <c r="B27" s="106" t="s">
        <v>155</v>
      </c>
      <c r="C27" s="106" t="s">
        <v>221</v>
      </c>
      <c r="D27" s="106" t="s">
        <v>222</v>
      </c>
      <c r="E27" s="106" t="s">
        <v>223</v>
      </c>
      <c r="F27" s="40" t="s">
        <v>220</v>
      </c>
      <c r="G27" s="40" t="s">
        <v>21</v>
      </c>
      <c r="H27" s="40">
        <v>36</v>
      </c>
      <c r="I27" s="83">
        <f t="shared" si="0"/>
        <v>54.961832061068705</v>
      </c>
      <c r="J27" s="40" t="s">
        <v>563</v>
      </c>
    </row>
    <row r="28" spans="1:10" s="15" customFormat="1" x14ac:dyDescent="0.25">
      <c r="A28" s="28">
        <v>23</v>
      </c>
      <c r="B28" s="11" t="s">
        <v>483</v>
      </c>
      <c r="C28" s="11" t="s">
        <v>499</v>
      </c>
      <c r="D28" s="11" t="s">
        <v>100</v>
      </c>
      <c r="E28" s="11" t="s">
        <v>198</v>
      </c>
      <c r="F28" s="33" t="s">
        <v>136</v>
      </c>
      <c r="G28" s="33" t="s">
        <v>482</v>
      </c>
      <c r="H28" s="33">
        <v>35</v>
      </c>
      <c r="I28" s="86">
        <f t="shared" si="0"/>
        <v>53.435114503816791</v>
      </c>
      <c r="J28" s="33" t="s">
        <v>505</v>
      </c>
    </row>
    <row r="29" spans="1:10" x14ac:dyDescent="0.25">
      <c r="A29" s="28">
        <v>24</v>
      </c>
      <c r="B29" s="11" t="s">
        <v>155</v>
      </c>
      <c r="C29" s="11" t="s">
        <v>224</v>
      </c>
      <c r="D29" s="11" t="s">
        <v>73</v>
      </c>
      <c r="E29" s="11" t="s">
        <v>64</v>
      </c>
      <c r="F29" s="33" t="s">
        <v>136</v>
      </c>
      <c r="G29" s="33" t="s">
        <v>21</v>
      </c>
      <c r="H29" s="33">
        <v>31</v>
      </c>
      <c r="I29" s="86">
        <f t="shared" si="0"/>
        <v>47.328244274809158</v>
      </c>
      <c r="J29" s="33" t="s">
        <v>505</v>
      </c>
    </row>
    <row r="30" spans="1:10" x14ac:dyDescent="0.25">
      <c r="A30" s="28">
        <v>25</v>
      </c>
      <c r="B30" s="11" t="s">
        <v>452</v>
      </c>
      <c r="C30" s="145" t="s">
        <v>473</v>
      </c>
      <c r="D30" s="145" t="s">
        <v>108</v>
      </c>
      <c r="E30" s="11" t="s">
        <v>109</v>
      </c>
      <c r="F30" s="33">
        <v>9</v>
      </c>
      <c r="G30" s="33" t="s">
        <v>21</v>
      </c>
      <c r="H30" s="33">
        <v>23</v>
      </c>
      <c r="I30" s="86">
        <f t="shared" si="0"/>
        <v>35.114503816793892</v>
      </c>
      <c r="J30" s="33" t="s">
        <v>505</v>
      </c>
    </row>
    <row r="31" spans="1:10" x14ac:dyDescent="0.25">
      <c r="A31" s="28">
        <v>26</v>
      </c>
      <c r="B31" s="11" t="s">
        <v>452</v>
      </c>
      <c r="C31" s="145" t="s">
        <v>474</v>
      </c>
      <c r="D31" s="145" t="s">
        <v>73</v>
      </c>
      <c r="E31" s="11" t="s">
        <v>74</v>
      </c>
      <c r="F31" s="33">
        <v>9</v>
      </c>
      <c r="G31" s="33" t="s">
        <v>21</v>
      </c>
      <c r="H31" s="33">
        <v>21</v>
      </c>
      <c r="I31" s="86">
        <f t="shared" si="0"/>
        <v>32.061068702290079</v>
      </c>
      <c r="J31" s="33" t="s">
        <v>505</v>
      </c>
    </row>
    <row r="32" spans="1:10" x14ac:dyDescent="0.25">
      <c r="A32" s="28">
        <v>27</v>
      </c>
      <c r="B32" s="11" t="s">
        <v>509</v>
      </c>
      <c r="C32" s="11" t="s">
        <v>140</v>
      </c>
      <c r="D32" s="11" t="s">
        <v>141</v>
      </c>
      <c r="E32" s="11" t="s">
        <v>113</v>
      </c>
      <c r="F32" s="33" t="s">
        <v>136</v>
      </c>
      <c r="G32" s="33" t="s">
        <v>21</v>
      </c>
      <c r="H32" s="33">
        <v>7</v>
      </c>
      <c r="I32" s="86">
        <f t="shared" si="0"/>
        <v>10.687022900763358</v>
      </c>
      <c r="J32" s="33" t="s">
        <v>505</v>
      </c>
    </row>
    <row r="33" spans="1:10" x14ac:dyDescent="0.25">
      <c r="A33" s="28">
        <v>28</v>
      </c>
      <c r="B33" s="11" t="s">
        <v>509</v>
      </c>
      <c r="C33" s="11" t="s">
        <v>133</v>
      </c>
      <c r="D33" s="11" t="s">
        <v>134</v>
      </c>
      <c r="E33" s="11" t="s">
        <v>135</v>
      </c>
      <c r="F33" s="33" t="s">
        <v>136</v>
      </c>
      <c r="G33" s="33" t="s">
        <v>21</v>
      </c>
      <c r="H33" s="33">
        <v>6.5</v>
      </c>
      <c r="I33" s="86">
        <f t="shared" si="0"/>
        <v>9.9236641221374047</v>
      </c>
      <c r="J33" s="33" t="s">
        <v>505</v>
      </c>
    </row>
  </sheetData>
  <autoFilter ref="A5:J33">
    <sortState ref="A7:J157">
      <sortCondition descending="1" ref="H6:H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H2" sqref="H2:J2"/>
    </sheetView>
  </sheetViews>
  <sheetFormatPr defaultRowHeight="15" x14ac:dyDescent="0.25"/>
  <cols>
    <col min="1" max="1" width="3.85546875" customWidth="1"/>
    <col min="2" max="2" width="32.85546875" customWidth="1"/>
    <col min="3" max="3" width="16.140625" customWidth="1"/>
    <col min="4" max="4" width="12.85546875" customWidth="1"/>
    <col min="5" max="5" width="18.28515625" customWidth="1"/>
    <col min="6" max="6" width="7.28515625" customWidth="1"/>
    <col min="7" max="7" width="10" customWidth="1"/>
    <col min="8" max="8" width="10.5703125" customWidth="1"/>
    <col min="9" max="9" width="10.42578125" customWidth="1"/>
    <col min="10" max="10" width="18.140625" customWidth="1"/>
  </cols>
  <sheetData>
    <row r="1" spans="1:10" ht="15.75" x14ac:dyDescent="0.25">
      <c r="A1" s="1"/>
      <c r="B1" s="2"/>
      <c r="C1" s="2"/>
      <c r="D1" s="2"/>
      <c r="E1" s="2"/>
      <c r="F1" s="2"/>
      <c r="G1" s="93" t="s">
        <v>14</v>
      </c>
      <c r="H1" s="26" t="s">
        <v>59</v>
      </c>
      <c r="I1" s="5"/>
      <c r="J1" s="26"/>
    </row>
    <row r="2" spans="1:10" ht="15.75" x14ac:dyDescent="0.25">
      <c r="A2" s="1"/>
      <c r="B2" s="2"/>
      <c r="C2" s="2"/>
      <c r="D2" s="2"/>
      <c r="E2" s="2"/>
      <c r="F2" s="2"/>
      <c r="G2" s="93" t="s">
        <v>0</v>
      </c>
      <c r="H2" s="91">
        <v>45957</v>
      </c>
      <c r="I2" s="92"/>
      <c r="J2" s="92"/>
    </row>
    <row r="3" spans="1:10" ht="15.75" x14ac:dyDescent="0.25">
      <c r="A3" s="94" t="s">
        <v>105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5.75" x14ac:dyDescent="0.25">
      <c r="A4" s="95" t="s">
        <v>12</v>
      </c>
      <c r="B4" s="95"/>
      <c r="C4" s="95"/>
      <c r="D4" s="95">
        <v>65.5</v>
      </c>
      <c r="E4" s="95"/>
      <c r="F4" s="1"/>
      <c r="G4" s="1"/>
      <c r="H4" s="1"/>
      <c r="I4" s="1"/>
      <c r="J4" s="1"/>
    </row>
    <row r="5" spans="1:10" ht="37.5" customHeight="1" x14ac:dyDescent="0.25">
      <c r="A5" s="96" t="s">
        <v>2</v>
      </c>
      <c r="B5" s="96" t="s">
        <v>3</v>
      </c>
      <c r="C5" s="114" t="s">
        <v>4</v>
      </c>
      <c r="D5" s="114" t="s">
        <v>5</v>
      </c>
      <c r="E5" s="114" t="s">
        <v>6</v>
      </c>
      <c r="F5" s="114" t="s">
        <v>7</v>
      </c>
      <c r="G5" s="114" t="s">
        <v>8</v>
      </c>
      <c r="H5" s="114" t="s">
        <v>9</v>
      </c>
      <c r="I5" s="146" t="s">
        <v>10</v>
      </c>
      <c r="J5" s="114" t="s">
        <v>11</v>
      </c>
    </row>
    <row r="6" spans="1:10" ht="15.75" x14ac:dyDescent="0.25">
      <c r="A6" s="147">
        <v>1</v>
      </c>
      <c r="B6" s="148" t="s">
        <v>15</v>
      </c>
      <c r="C6" s="149" t="s">
        <v>103</v>
      </c>
      <c r="D6" s="149" t="s">
        <v>73</v>
      </c>
      <c r="E6" s="149" t="s">
        <v>88</v>
      </c>
      <c r="F6" s="150">
        <v>10</v>
      </c>
      <c r="G6" s="150" t="s">
        <v>21</v>
      </c>
      <c r="H6" s="111">
        <v>65.5</v>
      </c>
      <c r="I6" s="151">
        <f>H6*100/65.5</f>
        <v>100</v>
      </c>
      <c r="J6" s="152" t="s">
        <v>32</v>
      </c>
    </row>
    <row r="7" spans="1:10" ht="15.75" x14ac:dyDescent="0.25">
      <c r="A7" s="147">
        <v>2</v>
      </c>
      <c r="B7" s="148" t="s">
        <v>15</v>
      </c>
      <c r="C7" s="153" t="s">
        <v>33</v>
      </c>
      <c r="D7" s="153" t="s">
        <v>30</v>
      </c>
      <c r="E7" s="153" t="s">
        <v>34</v>
      </c>
      <c r="F7" s="113">
        <v>10</v>
      </c>
      <c r="G7" s="111" t="s">
        <v>17</v>
      </c>
      <c r="H7" s="111">
        <v>65.5</v>
      </c>
      <c r="I7" s="151">
        <f t="shared" ref="I7:I21" si="0">H7*100/65.5</f>
        <v>100</v>
      </c>
      <c r="J7" s="152" t="s">
        <v>32</v>
      </c>
    </row>
    <row r="8" spans="1:10" ht="15.75" x14ac:dyDescent="0.25">
      <c r="A8" s="147">
        <v>3</v>
      </c>
      <c r="B8" s="148" t="s">
        <v>106</v>
      </c>
      <c r="C8" s="153" t="s">
        <v>142</v>
      </c>
      <c r="D8" s="153" t="s">
        <v>143</v>
      </c>
      <c r="E8" s="153" t="s">
        <v>144</v>
      </c>
      <c r="F8" s="113" t="s">
        <v>145</v>
      </c>
      <c r="G8" s="111" t="s">
        <v>17</v>
      </c>
      <c r="H8" s="111">
        <v>65.5</v>
      </c>
      <c r="I8" s="151">
        <f t="shared" si="0"/>
        <v>100</v>
      </c>
      <c r="J8" s="152" t="s">
        <v>32</v>
      </c>
    </row>
    <row r="9" spans="1:10" ht="15.75" x14ac:dyDescent="0.25">
      <c r="A9" s="147">
        <v>4</v>
      </c>
      <c r="B9" s="148" t="s">
        <v>106</v>
      </c>
      <c r="C9" s="153" t="s">
        <v>146</v>
      </c>
      <c r="D9" s="153" t="s">
        <v>147</v>
      </c>
      <c r="E9" s="153" t="s">
        <v>97</v>
      </c>
      <c r="F9" s="113" t="s">
        <v>145</v>
      </c>
      <c r="G9" s="111" t="s">
        <v>21</v>
      </c>
      <c r="H9" s="111">
        <v>65.5</v>
      </c>
      <c r="I9" s="151">
        <f t="shared" si="0"/>
        <v>100</v>
      </c>
      <c r="J9" s="152" t="s">
        <v>32</v>
      </c>
    </row>
    <row r="10" spans="1:10" ht="15.75" x14ac:dyDescent="0.25">
      <c r="A10" s="147">
        <v>5</v>
      </c>
      <c r="B10" s="148" t="s">
        <v>106</v>
      </c>
      <c r="C10" s="153" t="s">
        <v>148</v>
      </c>
      <c r="D10" s="153" t="s">
        <v>149</v>
      </c>
      <c r="E10" s="153" t="s">
        <v>118</v>
      </c>
      <c r="F10" s="113" t="s">
        <v>145</v>
      </c>
      <c r="G10" s="111" t="s">
        <v>21</v>
      </c>
      <c r="H10" s="111">
        <v>65.5</v>
      </c>
      <c r="I10" s="151">
        <f t="shared" si="0"/>
        <v>100</v>
      </c>
      <c r="J10" s="152" t="s">
        <v>32</v>
      </c>
    </row>
    <row r="11" spans="1:10" ht="15.75" x14ac:dyDescent="0.25">
      <c r="A11" s="147">
        <v>6</v>
      </c>
      <c r="B11" s="148" t="s">
        <v>483</v>
      </c>
      <c r="C11" s="148" t="s">
        <v>500</v>
      </c>
      <c r="D11" s="148" t="s">
        <v>213</v>
      </c>
      <c r="E11" s="148" t="s">
        <v>38</v>
      </c>
      <c r="F11" s="111" t="s">
        <v>228</v>
      </c>
      <c r="G11" s="111" t="s">
        <v>482</v>
      </c>
      <c r="H11" s="111">
        <v>63</v>
      </c>
      <c r="I11" s="151">
        <f t="shared" si="0"/>
        <v>96.18320610687023</v>
      </c>
      <c r="J11" s="152" t="s">
        <v>32</v>
      </c>
    </row>
    <row r="12" spans="1:10" ht="15.75" x14ac:dyDescent="0.25">
      <c r="A12" s="147">
        <v>7</v>
      </c>
      <c r="B12" s="148" t="s">
        <v>425</v>
      </c>
      <c r="C12" s="153" t="s">
        <v>451</v>
      </c>
      <c r="D12" s="153" t="s">
        <v>73</v>
      </c>
      <c r="E12" s="153" t="s">
        <v>269</v>
      </c>
      <c r="F12" s="113">
        <v>10</v>
      </c>
      <c r="G12" s="111" t="s">
        <v>21</v>
      </c>
      <c r="H12" s="111">
        <v>61</v>
      </c>
      <c r="I12" s="151">
        <f t="shared" si="0"/>
        <v>93.129770992366417</v>
      </c>
      <c r="J12" s="152" t="s">
        <v>32</v>
      </c>
    </row>
    <row r="13" spans="1:10" ht="15.75" x14ac:dyDescent="0.25">
      <c r="A13" s="147">
        <v>8</v>
      </c>
      <c r="B13" s="148" t="s">
        <v>375</v>
      </c>
      <c r="C13" s="148" t="s">
        <v>405</v>
      </c>
      <c r="D13" s="148" t="s">
        <v>18</v>
      </c>
      <c r="E13" s="148" t="s">
        <v>170</v>
      </c>
      <c r="F13" s="113" t="s">
        <v>228</v>
      </c>
      <c r="G13" s="111" t="s">
        <v>17</v>
      </c>
      <c r="H13" s="111">
        <v>60</v>
      </c>
      <c r="I13" s="151">
        <f t="shared" si="0"/>
        <v>91.603053435114504</v>
      </c>
      <c r="J13" s="152" t="s">
        <v>32</v>
      </c>
    </row>
    <row r="14" spans="1:10" ht="15.75" x14ac:dyDescent="0.25">
      <c r="A14" s="147">
        <v>9</v>
      </c>
      <c r="B14" s="148" t="s">
        <v>452</v>
      </c>
      <c r="C14" s="154" t="s">
        <v>475</v>
      </c>
      <c r="D14" s="154" t="s">
        <v>250</v>
      </c>
      <c r="E14" s="153" t="s">
        <v>127</v>
      </c>
      <c r="F14" s="113">
        <v>10</v>
      </c>
      <c r="G14" s="111" t="s">
        <v>21</v>
      </c>
      <c r="H14" s="111">
        <v>58</v>
      </c>
      <c r="I14" s="151">
        <f t="shared" si="0"/>
        <v>88.549618320610691</v>
      </c>
      <c r="J14" s="152" t="s">
        <v>32</v>
      </c>
    </row>
    <row r="15" spans="1:10" ht="15.75" x14ac:dyDescent="0.25">
      <c r="A15" s="147">
        <v>10</v>
      </c>
      <c r="B15" s="148" t="s">
        <v>225</v>
      </c>
      <c r="C15" s="153" t="s">
        <v>226</v>
      </c>
      <c r="D15" s="153" t="s">
        <v>227</v>
      </c>
      <c r="E15" s="153" t="s">
        <v>214</v>
      </c>
      <c r="F15" s="113" t="s">
        <v>228</v>
      </c>
      <c r="G15" s="111" t="s">
        <v>17</v>
      </c>
      <c r="H15" s="111">
        <v>57</v>
      </c>
      <c r="I15" s="151">
        <f t="shared" si="0"/>
        <v>87.022900763358777</v>
      </c>
      <c r="J15" s="152" t="s">
        <v>32</v>
      </c>
    </row>
    <row r="16" spans="1:10" ht="15.75" x14ac:dyDescent="0.25">
      <c r="A16" s="147">
        <v>11</v>
      </c>
      <c r="B16" s="148" t="s">
        <v>452</v>
      </c>
      <c r="C16" s="154" t="s">
        <v>476</v>
      </c>
      <c r="D16" s="154" t="s">
        <v>73</v>
      </c>
      <c r="E16" s="153" t="s">
        <v>91</v>
      </c>
      <c r="F16" s="113">
        <v>10</v>
      </c>
      <c r="G16" s="111" t="s">
        <v>21</v>
      </c>
      <c r="H16" s="111">
        <v>56</v>
      </c>
      <c r="I16" s="151">
        <f t="shared" si="0"/>
        <v>85.496183206106863</v>
      </c>
      <c r="J16" s="152" t="s">
        <v>32</v>
      </c>
    </row>
    <row r="17" spans="1:10" ht="15.75" x14ac:dyDescent="0.25">
      <c r="A17" s="147">
        <v>12</v>
      </c>
      <c r="B17" s="148" t="s">
        <v>225</v>
      </c>
      <c r="C17" s="153" t="s">
        <v>229</v>
      </c>
      <c r="D17" s="153" t="s">
        <v>26</v>
      </c>
      <c r="E17" s="153" t="s">
        <v>16</v>
      </c>
      <c r="F17" s="113" t="s">
        <v>228</v>
      </c>
      <c r="G17" s="111" t="s">
        <v>17</v>
      </c>
      <c r="H17" s="111">
        <v>54</v>
      </c>
      <c r="I17" s="151">
        <f t="shared" si="0"/>
        <v>82.44274809160305</v>
      </c>
      <c r="J17" s="152" t="s">
        <v>32</v>
      </c>
    </row>
    <row r="18" spans="1:10" ht="15.75" x14ac:dyDescent="0.25">
      <c r="A18" s="147">
        <v>13</v>
      </c>
      <c r="B18" s="155" t="s">
        <v>235</v>
      </c>
      <c r="C18" s="156" t="s">
        <v>281</v>
      </c>
      <c r="D18" s="153" t="s">
        <v>282</v>
      </c>
      <c r="E18" s="153" t="s">
        <v>74</v>
      </c>
      <c r="F18" s="113">
        <v>10</v>
      </c>
      <c r="G18" s="111" t="s">
        <v>21</v>
      </c>
      <c r="H18" s="111">
        <v>48.5</v>
      </c>
      <c r="I18" s="151">
        <f t="shared" si="0"/>
        <v>74.045801526717554</v>
      </c>
      <c r="J18" s="152" t="s">
        <v>32</v>
      </c>
    </row>
    <row r="19" spans="1:10" ht="15.75" x14ac:dyDescent="0.25">
      <c r="A19" s="157">
        <v>14</v>
      </c>
      <c r="B19" s="158" t="s">
        <v>235</v>
      </c>
      <c r="C19" s="159" t="s">
        <v>280</v>
      </c>
      <c r="D19" s="160" t="s">
        <v>56</v>
      </c>
      <c r="E19" s="160" t="s">
        <v>113</v>
      </c>
      <c r="F19" s="115">
        <v>10</v>
      </c>
      <c r="G19" s="112" t="s">
        <v>21</v>
      </c>
      <c r="H19" s="112">
        <v>32</v>
      </c>
      <c r="I19" s="161">
        <f t="shared" si="0"/>
        <v>48.854961832061072</v>
      </c>
      <c r="J19" s="162" t="s">
        <v>505</v>
      </c>
    </row>
    <row r="20" spans="1:10" ht="15.75" x14ac:dyDescent="0.25">
      <c r="A20" s="157">
        <v>15</v>
      </c>
      <c r="B20" s="163" t="s">
        <v>283</v>
      </c>
      <c r="C20" s="160" t="s">
        <v>370</v>
      </c>
      <c r="D20" s="160" t="s">
        <v>371</v>
      </c>
      <c r="E20" s="160" t="s">
        <v>372</v>
      </c>
      <c r="F20" s="115" t="s">
        <v>373</v>
      </c>
      <c r="G20" s="112" t="s">
        <v>17</v>
      </c>
      <c r="H20" s="112">
        <v>21</v>
      </c>
      <c r="I20" s="161">
        <f t="shared" si="0"/>
        <v>32.061068702290079</v>
      </c>
      <c r="J20" s="162" t="s">
        <v>505</v>
      </c>
    </row>
    <row r="21" spans="1:10" ht="15.75" x14ac:dyDescent="0.25">
      <c r="A21" s="157">
        <v>16</v>
      </c>
      <c r="B21" s="163" t="s">
        <v>283</v>
      </c>
      <c r="C21" s="160" t="s">
        <v>374</v>
      </c>
      <c r="D21" s="160" t="s">
        <v>360</v>
      </c>
      <c r="E21" s="160" t="s">
        <v>304</v>
      </c>
      <c r="F21" s="115" t="s">
        <v>373</v>
      </c>
      <c r="G21" s="112" t="s">
        <v>21</v>
      </c>
      <c r="H21" s="112">
        <v>20</v>
      </c>
      <c r="I21" s="161">
        <f t="shared" si="0"/>
        <v>30.534351145038169</v>
      </c>
      <c r="J21" s="162" t="s">
        <v>505</v>
      </c>
    </row>
  </sheetData>
  <autoFilter ref="A5:J21">
    <sortState ref="A7:J104">
      <sortCondition descending="1" ref="H6:H104"/>
    </sortState>
  </autoFilter>
  <sortState ref="A7:K10">
    <sortCondition descending="1" ref="H7"/>
  </sortState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A5" sqref="A5"/>
    </sheetView>
  </sheetViews>
  <sheetFormatPr defaultRowHeight="15" x14ac:dyDescent="0.25"/>
  <cols>
    <col min="1" max="1" width="5" customWidth="1"/>
    <col min="2" max="2" width="32.7109375" customWidth="1"/>
    <col min="3" max="3" width="18.5703125" customWidth="1"/>
    <col min="4" max="4" width="14.5703125" customWidth="1"/>
    <col min="5" max="5" width="16.85546875" customWidth="1"/>
    <col min="8" max="8" width="12.140625" customWidth="1"/>
    <col min="9" max="9" width="14.5703125" customWidth="1"/>
    <col min="10" max="10" width="13.7109375" customWidth="1"/>
  </cols>
  <sheetData>
    <row r="1" spans="1:10" ht="15.75" x14ac:dyDescent="0.25">
      <c r="A1" s="1"/>
      <c r="B1" s="2"/>
      <c r="C1" s="2"/>
      <c r="D1" s="2"/>
      <c r="E1" s="2"/>
      <c r="F1" s="2"/>
      <c r="G1" s="93" t="s">
        <v>14</v>
      </c>
      <c r="H1" s="87" t="s">
        <v>59</v>
      </c>
      <c r="I1" s="5"/>
      <c r="J1" s="24"/>
    </row>
    <row r="2" spans="1:10" ht="15.75" x14ac:dyDescent="0.25">
      <c r="A2" s="1"/>
      <c r="B2" s="2"/>
      <c r="C2" s="2"/>
      <c r="D2" s="2"/>
      <c r="E2" s="2"/>
      <c r="F2" s="2"/>
      <c r="G2" s="93" t="s">
        <v>0</v>
      </c>
      <c r="H2" s="91">
        <v>45957</v>
      </c>
      <c r="I2" s="92"/>
      <c r="J2" s="92"/>
    </row>
    <row r="3" spans="1:10" ht="15.75" x14ac:dyDescent="0.25">
      <c r="A3" s="94" t="s">
        <v>105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5.75" x14ac:dyDescent="0.25">
      <c r="A4" s="95" t="s">
        <v>1</v>
      </c>
      <c r="B4" s="95"/>
      <c r="C4" s="95"/>
      <c r="D4" s="95">
        <v>65.5</v>
      </c>
      <c r="E4" s="95"/>
      <c r="F4" s="1"/>
      <c r="G4" s="1"/>
      <c r="H4" s="1"/>
      <c r="I4" s="1"/>
      <c r="J4" s="1"/>
    </row>
    <row r="5" spans="1:10" ht="39.75" customHeight="1" x14ac:dyDescent="0.25">
      <c r="A5" s="96" t="s">
        <v>2</v>
      </c>
      <c r="B5" s="96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10</v>
      </c>
      <c r="J5" s="97" t="s">
        <v>11</v>
      </c>
    </row>
    <row r="6" spans="1:10" ht="15.75" x14ac:dyDescent="0.25">
      <c r="A6" s="80">
        <v>1</v>
      </c>
      <c r="B6" s="101" t="s">
        <v>106</v>
      </c>
      <c r="C6" s="106" t="s">
        <v>152</v>
      </c>
      <c r="D6" s="106" t="s">
        <v>153</v>
      </c>
      <c r="E6" s="106" t="s">
        <v>154</v>
      </c>
      <c r="F6" s="40">
        <v>11</v>
      </c>
      <c r="G6" s="37" t="s">
        <v>17</v>
      </c>
      <c r="H6" s="36">
        <v>65.5</v>
      </c>
      <c r="I6" s="70">
        <f>H6*100/65.5</f>
        <v>100</v>
      </c>
      <c r="J6" s="40" t="s">
        <v>503</v>
      </c>
    </row>
    <row r="7" spans="1:10" ht="15.75" x14ac:dyDescent="0.25">
      <c r="A7" s="74">
        <v>2</v>
      </c>
      <c r="B7" s="101" t="s">
        <v>155</v>
      </c>
      <c r="C7" s="106" t="s">
        <v>230</v>
      </c>
      <c r="D7" s="106" t="s">
        <v>76</v>
      </c>
      <c r="E7" s="106" t="s">
        <v>64</v>
      </c>
      <c r="F7" s="40" t="s">
        <v>231</v>
      </c>
      <c r="G7" s="37" t="s">
        <v>21</v>
      </c>
      <c r="H7" s="37">
        <v>63</v>
      </c>
      <c r="I7" s="70">
        <f t="shared" ref="I7:I13" si="0">H7*100/65.5</f>
        <v>96.18320610687023</v>
      </c>
      <c r="J7" s="40" t="s">
        <v>503</v>
      </c>
    </row>
    <row r="8" spans="1:10" ht="15.75" x14ac:dyDescent="0.25">
      <c r="A8" s="74">
        <v>3</v>
      </c>
      <c r="B8" s="101" t="s">
        <v>452</v>
      </c>
      <c r="C8" s="133" t="s">
        <v>477</v>
      </c>
      <c r="D8" s="133" t="s">
        <v>134</v>
      </c>
      <c r="E8" s="106" t="s">
        <v>97</v>
      </c>
      <c r="F8" s="40">
        <v>11</v>
      </c>
      <c r="G8" s="37" t="s">
        <v>21</v>
      </c>
      <c r="H8" s="37">
        <v>62</v>
      </c>
      <c r="I8" s="70">
        <f t="shared" si="0"/>
        <v>94.656488549618317</v>
      </c>
      <c r="J8" s="40" t="s">
        <v>503</v>
      </c>
    </row>
    <row r="9" spans="1:10" ht="15.75" x14ac:dyDescent="0.25">
      <c r="A9" s="80">
        <v>4</v>
      </c>
      <c r="B9" s="101" t="s">
        <v>452</v>
      </c>
      <c r="C9" s="133" t="s">
        <v>478</v>
      </c>
      <c r="D9" s="133" t="s">
        <v>276</v>
      </c>
      <c r="E9" s="106" t="s">
        <v>25</v>
      </c>
      <c r="F9" s="40">
        <v>11</v>
      </c>
      <c r="G9" s="37" t="s">
        <v>17</v>
      </c>
      <c r="H9" s="37">
        <v>62</v>
      </c>
      <c r="I9" s="70">
        <f t="shared" si="0"/>
        <v>94.656488549618317</v>
      </c>
      <c r="J9" s="40" t="s">
        <v>503</v>
      </c>
    </row>
    <row r="10" spans="1:10" ht="15.75" x14ac:dyDescent="0.25">
      <c r="A10" s="74">
        <v>5</v>
      </c>
      <c r="B10" s="101" t="s">
        <v>483</v>
      </c>
      <c r="C10" s="101" t="s">
        <v>501</v>
      </c>
      <c r="D10" s="101" t="s">
        <v>386</v>
      </c>
      <c r="E10" s="101" t="s">
        <v>25</v>
      </c>
      <c r="F10" s="37" t="s">
        <v>502</v>
      </c>
      <c r="G10" s="37" t="s">
        <v>482</v>
      </c>
      <c r="H10" s="37">
        <v>62</v>
      </c>
      <c r="I10" s="70">
        <f t="shared" si="0"/>
        <v>94.656488549618317</v>
      </c>
      <c r="J10" s="40" t="s">
        <v>503</v>
      </c>
    </row>
    <row r="11" spans="1:10" ht="15.75" x14ac:dyDescent="0.25">
      <c r="A11" s="74">
        <v>6</v>
      </c>
      <c r="B11" s="101" t="s">
        <v>155</v>
      </c>
      <c r="C11" s="106" t="s">
        <v>232</v>
      </c>
      <c r="D11" s="106" t="s">
        <v>108</v>
      </c>
      <c r="E11" s="106" t="s">
        <v>64</v>
      </c>
      <c r="F11" s="40" t="s">
        <v>231</v>
      </c>
      <c r="G11" s="37" t="s">
        <v>21</v>
      </c>
      <c r="H11" s="36">
        <v>61</v>
      </c>
      <c r="I11" s="70">
        <f t="shared" si="0"/>
        <v>93.129770992366417</v>
      </c>
      <c r="J11" s="40" t="s">
        <v>503</v>
      </c>
    </row>
    <row r="12" spans="1:10" ht="15.75" x14ac:dyDescent="0.25">
      <c r="A12" s="80">
        <v>7</v>
      </c>
      <c r="B12" s="101" t="s">
        <v>155</v>
      </c>
      <c r="C12" s="106" t="s">
        <v>233</v>
      </c>
      <c r="D12" s="106" t="s">
        <v>73</v>
      </c>
      <c r="E12" s="106" t="s">
        <v>234</v>
      </c>
      <c r="F12" s="40" t="s">
        <v>231</v>
      </c>
      <c r="G12" s="37" t="s">
        <v>21</v>
      </c>
      <c r="H12" s="37">
        <v>53</v>
      </c>
      <c r="I12" s="70">
        <f t="shared" si="0"/>
        <v>80.916030534351151</v>
      </c>
      <c r="J12" s="40" t="s">
        <v>503</v>
      </c>
    </row>
    <row r="13" spans="1:10" ht="15.75" x14ac:dyDescent="0.25">
      <c r="A13" s="28">
        <v>8</v>
      </c>
      <c r="B13" s="107" t="s">
        <v>509</v>
      </c>
      <c r="C13" s="164" t="s">
        <v>150</v>
      </c>
      <c r="D13" s="164" t="s">
        <v>151</v>
      </c>
      <c r="E13" s="164" t="s">
        <v>91</v>
      </c>
      <c r="F13" s="88">
        <v>11</v>
      </c>
      <c r="G13" s="89" t="s">
        <v>21</v>
      </c>
      <c r="H13" s="32">
        <v>7.5</v>
      </c>
      <c r="I13" s="71">
        <f t="shared" si="0"/>
        <v>11.450381679389313</v>
      </c>
      <c r="J13" s="90" t="s">
        <v>505</v>
      </c>
    </row>
  </sheetData>
  <autoFilter ref="A5:J13">
    <sortState ref="A7:J76">
      <sortCondition descending="1" ref="H6:H76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2025-11-11T03:52:53Z</dcterms:modified>
</cp:coreProperties>
</file>